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1"/>
  </bookViews>
  <sheets>
    <sheet name="Field All" sheetId="1" r:id="rId1"/>
    <sheet name="Track All" sheetId="2" r:id="rId2"/>
  </sheets>
  <externalReferences>
    <externalReference r:id="rId5"/>
  </externalReferences>
  <definedNames>
    <definedName name="_xlfn.IFERROR" hidden="1">#NAME?</definedName>
    <definedName name="AgeGroups">'[1]Weights'!$B$3:$B$28</definedName>
    <definedName name="Events">'[1]Weights'!$C$2:$G$2</definedName>
    <definedName name="_xlnm.Print_Area" localSheetId="0">'Field All'!$A$3:$N$222</definedName>
    <definedName name="Weights">'[1]Weights'!$C$3:$G$28</definedName>
  </definedNames>
  <calcPr fullCalcOnLoad="1"/>
</workbook>
</file>

<file path=xl/sharedStrings.xml><?xml version="1.0" encoding="utf-8"?>
<sst xmlns="http://schemas.openxmlformats.org/spreadsheetml/2006/main" count="3019" uniqueCount="492">
  <si>
    <t>Event</t>
  </si>
  <si>
    <t>Number</t>
  </si>
  <si>
    <t>First Name</t>
  </si>
  <si>
    <t>Last Name</t>
  </si>
  <si>
    <t>Club</t>
  </si>
  <si>
    <t>AG</t>
  </si>
  <si>
    <t>Area</t>
  </si>
  <si>
    <t>G</t>
  </si>
  <si>
    <t>Result</t>
  </si>
  <si>
    <t>Wind</t>
  </si>
  <si>
    <t>Weight</t>
  </si>
  <si>
    <t>Long Jump</t>
  </si>
  <si>
    <t>Helen</t>
  </si>
  <si>
    <t>Channon</t>
  </si>
  <si>
    <t>Walton AC</t>
  </si>
  <si>
    <t>W35</t>
  </si>
  <si>
    <t>Surrey</t>
  </si>
  <si>
    <t>F</t>
  </si>
  <si>
    <t>DNS</t>
  </si>
  <si>
    <t>1</t>
  </si>
  <si>
    <t>Diana</t>
  </si>
  <si>
    <t>Norman</t>
  </si>
  <si>
    <t>Epsom and Ewell</t>
  </si>
  <si>
    <t>W40</t>
  </si>
  <si>
    <t>Catriona</t>
  </si>
  <si>
    <t>Gardiner</t>
  </si>
  <si>
    <t>Brighton &amp; Hove</t>
  </si>
  <si>
    <t>W50</t>
  </si>
  <si>
    <t>Sussex</t>
  </si>
  <si>
    <t>Angela</t>
  </si>
  <si>
    <t>Amanda</t>
  </si>
  <si>
    <t>Rowley-Jones</t>
  </si>
  <si>
    <t>Croydon Harriers</t>
  </si>
  <si>
    <t>W55</t>
  </si>
  <si>
    <t>Judith</t>
  </si>
  <si>
    <t>Carder</t>
  </si>
  <si>
    <t>W60</t>
  </si>
  <si>
    <t xml:space="preserve">Sandra </t>
  </si>
  <si>
    <t>Francis</t>
  </si>
  <si>
    <t>Striders of Croydon</t>
  </si>
  <si>
    <t>Emily</t>
  </si>
  <si>
    <t>Mcmahon</t>
  </si>
  <si>
    <t>Enfield &amp; Haringey</t>
  </si>
  <si>
    <t>W65</t>
  </si>
  <si>
    <t>Open</t>
  </si>
  <si>
    <t>Stuart</t>
  </si>
  <si>
    <t>M40</t>
  </si>
  <si>
    <t>M</t>
  </si>
  <si>
    <t>Neil</t>
  </si>
  <si>
    <t>Lincoln</t>
  </si>
  <si>
    <t>Holland Sports</t>
  </si>
  <si>
    <t>M45</t>
  </si>
  <si>
    <t>Dave</t>
  </si>
  <si>
    <t>Roberts</t>
  </si>
  <si>
    <t>Phil</t>
  </si>
  <si>
    <t>Rogers</t>
  </si>
  <si>
    <t>East Grinstead</t>
  </si>
  <si>
    <t>Mark</t>
  </si>
  <si>
    <t>Cook</t>
  </si>
  <si>
    <t>GGAC</t>
  </si>
  <si>
    <t>M50</t>
  </si>
  <si>
    <t>Alan</t>
  </si>
  <si>
    <t>Easey</t>
  </si>
  <si>
    <t>VAC</t>
  </si>
  <si>
    <t>Tony</t>
  </si>
  <si>
    <t>Mitchell</t>
  </si>
  <si>
    <t>M55</t>
  </si>
  <si>
    <t>Brian</t>
  </si>
  <si>
    <t>Slaughter</t>
  </si>
  <si>
    <t>Eastbourne R AC</t>
  </si>
  <si>
    <t>Vaughan</t>
  </si>
  <si>
    <t>Ramsay</t>
  </si>
  <si>
    <t>Ranelagh Harriers</t>
  </si>
  <si>
    <t>David</t>
  </si>
  <si>
    <t>Blunt</t>
  </si>
  <si>
    <t>M60</t>
  </si>
  <si>
    <t>Peter</t>
  </si>
  <si>
    <t>Morgan</t>
  </si>
  <si>
    <t>Paul</t>
  </si>
  <si>
    <t>John</t>
  </si>
  <si>
    <t>Evans</t>
  </si>
  <si>
    <t>Worthing Harriers</t>
  </si>
  <si>
    <t>M65</t>
  </si>
  <si>
    <t>Patrick</t>
  </si>
  <si>
    <t>Reynolds</t>
  </si>
  <si>
    <t>Allan</t>
  </si>
  <si>
    <t>Long</t>
  </si>
  <si>
    <t>HHH</t>
  </si>
  <si>
    <t>M70</t>
  </si>
  <si>
    <t>Richards</t>
  </si>
  <si>
    <t>KACPH</t>
  </si>
  <si>
    <t>White</t>
  </si>
  <si>
    <t>SMRAC</t>
  </si>
  <si>
    <t>Colin</t>
  </si>
  <si>
    <t>Shepard</t>
  </si>
  <si>
    <t>Basingstoke</t>
  </si>
  <si>
    <t>M80</t>
  </si>
  <si>
    <t>Triple Jump</t>
  </si>
  <si>
    <t>Diack</t>
  </si>
  <si>
    <t>Haywards Heath</t>
  </si>
  <si>
    <t>Lourdes</t>
  </si>
  <si>
    <t>Camos</t>
  </si>
  <si>
    <t>AFD</t>
  </si>
  <si>
    <t>Tracey</t>
  </si>
  <si>
    <t>Brockbank</t>
  </si>
  <si>
    <t>Louise</t>
  </si>
  <si>
    <t>Wood</t>
  </si>
  <si>
    <t>Guildford &amp; Godalming AC</t>
  </si>
  <si>
    <t>Sue</t>
  </si>
  <si>
    <t>Dassie</t>
  </si>
  <si>
    <t>M35</t>
  </si>
  <si>
    <t>Adrian</t>
  </si>
  <si>
    <t>Haines</t>
  </si>
  <si>
    <t>Crawley AC</t>
  </si>
  <si>
    <t>Rob</t>
  </si>
  <si>
    <t>Sibley</t>
  </si>
  <si>
    <t>Medway &amp; Maidstone AC</t>
  </si>
  <si>
    <t>Rice</t>
  </si>
  <si>
    <t>High Jump</t>
  </si>
  <si>
    <t>Susie</t>
  </si>
  <si>
    <t>Mcloughlin</t>
  </si>
  <si>
    <t>Woking AC</t>
  </si>
  <si>
    <t>Pole Vault</t>
  </si>
  <si>
    <t>Blackheath &amp; Bromley</t>
  </si>
  <si>
    <t>Andrews</t>
  </si>
  <si>
    <t>Andrew</t>
  </si>
  <si>
    <t>Del Nevo</t>
  </si>
  <si>
    <t>Williams</t>
  </si>
  <si>
    <t>Webster</t>
  </si>
  <si>
    <t>Hercules Wimbledon</t>
  </si>
  <si>
    <t>M75</t>
  </si>
  <si>
    <t>Hammer</t>
  </si>
  <si>
    <t>Gould</t>
  </si>
  <si>
    <t>Ealing Southall &amp; Middx</t>
  </si>
  <si>
    <t>Rosalind</t>
  </si>
  <si>
    <t>Stansbury</t>
  </si>
  <si>
    <t>Camilla</t>
  </si>
  <si>
    <t>Thrush</t>
  </si>
  <si>
    <t>W45</t>
  </si>
  <si>
    <t>Lawrence</t>
  </si>
  <si>
    <t>Thurrock Harriers</t>
  </si>
  <si>
    <t>Julie</t>
  </si>
  <si>
    <t>Wilson</t>
  </si>
  <si>
    <t>Reading AC</t>
  </si>
  <si>
    <t>Janet</t>
  </si>
  <si>
    <t>Smith</t>
  </si>
  <si>
    <t>WSEH</t>
  </si>
  <si>
    <t>Debbie</t>
  </si>
  <si>
    <t>Singleton</t>
  </si>
  <si>
    <t>Wendy</t>
  </si>
  <si>
    <t>Dunsford</t>
  </si>
  <si>
    <t>Kim</t>
  </si>
  <si>
    <t>Weir</t>
  </si>
  <si>
    <t>Jennifer</t>
  </si>
  <si>
    <t>Denyer</t>
  </si>
  <si>
    <t>Barbara</t>
  </si>
  <si>
    <t>Macanas</t>
  </si>
  <si>
    <t>Vilma</t>
  </si>
  <si>
    <t>Thompson</t>
  </si>
  <si>
    <t>Belgrave Harriers</t>
  </si>
  <si>
    <t>Liz</t>
  </si>
  <si>
    <t>Brandon</t>
  </si>
  <si>
    <t>W70</t>
  </si>
  <si>
    <t>Sissons</t>
  </si>
  <si>
    <t>W80</t>
  </si>
  <si>
    <t>Kelly</t>
  </si>
  <si>
    <t>Mick</t>
  </si>
  <si>
    <t>Jones</t>
  </si>
  <si>
    <t>Watson</t>
  </si>
  <si>
    <t>Kevin</t>
  </si>
  <si>
    <t>Snelling</t>
  </si>
  <si>
    <t>Nick</t>
  </si>
  <si>
    <t>Barton</t>
  </si>
  <si>
    <t>SLH</t>
  </si>
  <si>
    <t>Chris</t>
  </si>
  <si>
    <t>Privett</t>
  </si>
  <si>
    <t>Jack</t>
  </si>
  <si>
    <t>Rutherford</t>
  </si>
  <si>
    <t>Mike</t>
  </si>
  <si>
    <t>Bale</t>
  </si>
  <si>
    <t>Highgate Harriers</t>
  </si>
  <si>
    <t>Laurence</t>
  </si>
  <si>
    <t>Bryce</t>
  </si>
  <si>
    <t>Portsmouth AC</t>
  </si>
  <si>
    <t>Melluish</t>
  </si>
  <si>
    <t>Cambridge Harriers</t>
  </si>
  <si>
    <t>Burnett</t>
  </si>
  <si>
    <t>Shot</t>
  </si>
  <si>
    <t>Sian</t>
  </si>
  <si>
    <t>Kathleen</t>
  </si>
  <si>
    <t>Moeller</t>
  </si>
  <si>
    <t>Julia</t>
  </si>
  <si>
    <t>Machin</t>
  </si>
  <si>
    <t>Sharon</t>
  </si>
  <si>
    <t>Stluce</t>
  </si>
  <si>
    <t>Catherine</t>
  </si>
  <si>
    <t>Korabiowska</t>
  </si>
  <si>
    <t>W75</t>
  </si>
  <si>
    <t>Gibbs</t>
  </si>
  <si>
    <t>Wishart</t>
  </si>
  <si>
    <t>Cambridge harriers</t>
  </si>
  <si>
    <t>Renzo</t>
  </si>
  <si>
    <t>Di Libero</t>
  </si>
  <si>
    <t>Joe</t>
  </si>
  <si>
    <t>Eastwood</t>
  </si>
  <si>
    <t>Discus</t>
  </si>
  <si>
    <t>Virginia</t>
  </si>
  <si>
    <t>Tadworth AC</t>
  </si>
  <si>
    <t>Matthews</t>
  </si>
  <si>
    <t>Javelin</t>
  </si>
  <si>
    <t>Caroline</t>
  </si>
  <si>
    <t xml:space="preserve"> Garratt</t>
  </si>
  <si>
    <t>Gordon</t>
  </si>
  <si>
    <t>Charles</t>
  </si>
  <si>
    <t>Scouller</t>
  </si>
  <si>
    <t>Winchester</t>
  </si>
  <si>
    <t>Comp Pos</t>
  </si>
  <si>
    <t>Surrey Pos</t>
  </si>
  <si>
    <t>Sussex Pos</t>
  </si>
  <si>
    <t>N/A</t>
  </si>
  <si>
    <t>New British and European Record</t>
  </si>
  <si>
    <t>Records</t>
  </si>
  <si>
    <t>Surrey Record</t>
  </si>
  <si>
    <t>First Names</t>
  </si>
  <si>
    <t>Time</t>
  </si>
  <si>
    <t>400mH</t>
  </si>
  <si>
    <t>Sarah</t>
  </si>
  <si>
    <t>Burke</t>
  </si>
  <si>
    <t>1:06.12</t>
  </si>
  <si>
    <t>1:04.56</t>
  </si>
  <si>
    <t>1:28.20</t>
  </si>
  <si>
    <t>300m H</t>
  </si>
  <si>
    <t>Barry</t>
  </si>
  <si>
    <t>Ferguson</t>
  </si>
  <si>
    <t>1:02.26</t>
  </si>
  <si>
    <t>1:03.23</t>
  </si>
  <si>
    <t>1500M</t>
  </si>
  <si>
    <t>Mary</t>
  </si>
  <si>
    <t>Setyabule</t>
  </si>
  <si>
    <t>6:08.76</t>
  </si>
  <si>
    <t>A</t>
  </si>
  <si>
    <t>Murphy</t>
  </si>
  <si>
    <t>Epsom Oddballs RC</t>
  </si>
  <si>
    <t>4:52.34</t>
  </si>
  <si>
    <t>Ashley</t>
  </si>
  <si>
    <t>Arena 80</t>
  </si>
  <si>
    <t>4:25.88</t>
  </si>
  <si>
    <t>Duncan</t>
  </si>
  <si>
    <t>Woolmer</t>
  </si>
  <si>
    <t>4:19.75</t>
  </si>
  <si>
    <t>Howard</t>
  </si>
  <si>
    <t>Oliver</t>
  </si>
  <si>
    <t>4:38.89</t>
  </si>
  <si>
    <t>Tim</t>
  </si>
  <si>
    <t>Ellis</t>
  </si>
  <si>
    <t>Matthew</t>
  </si>
  <si>
    <t>Bristow</t>
  </si>
  <si>
    <t>4:38.87</t>
  </si>
  <si>
    <t>Matt</t>
  </si>
  <si>
    <t>Atkins</t>
  </si>
  <si>
    <t>Williamson</t>
  </si>
  <si>
    <t>5:09.23</t>
  </si>
  <si>
    <t>Darren</t>
  </si>
  <si>
    <t>Bradley</t>
  </si>
  <si>
    <t>Camberley</t>
  </si>
  <si>
    <t>4:49.13</t>
  </si>
  <si>
    <t>5:08.58</t>
  </si>
  <si>
    <t>Gary</t>
  </si>
  <si>
    <t>Ironmonger</t>
  </si>
  <si>
    <t>4:36.53</t>
  </si>
  <si>
    <t>Andy</t>
  </si>
  <si>
    <t>Mitchelson</t>
  </si>
  <si>
    <t>5:39.82</t>
  </si>
  <si>
    <t>Kimber</t>
  </si>
  <si>
    <t>5:00.49</t>
  </si>
  <si>
    <t>Jonathan</t>
  </si>
  <si>
    <t>Burrell</t>
  </si>
  <si>
    <t>Lewes AC</t>
  </si>
  <si>
    <t>4:47.77</t>
  </si>
  <si>
    <t>4:37.70</t>
  </si>
  <si>
    <t>Cousins</t>
  </si>
  <si>
    <t>4:54.26</t>
  </si>
  <si>
    <t>Nigel</t>
  </si>
  <si>
    <t>Herron</t>
  </si>
  <si>
    <t>Brighton Phoenix</t>
  </si>
  <si>
    <t>5:13.59</t>
  </si>
  <si>
    <t>Terence</t>
  </si>
  <si>
    <t>Barnes</t>
  </si>
  <si>
    <t>6:01.26</t>
  </si>
  <si>
    <t>Valdis</t>
  </si>
  <si>
    <t>Pauzers</t>
  </si>
  <si>
    <t>5:40.16</t>
  </si>
  <si>
    <t>Jerry</t>
  </si>
  <si>
    <t>Carnell</t>
  </si>
  <si>
    <t>Reigate Priory AC</t>
  </si>
  <si>
    <t>5:26.96</t>
  </si>
  <si>
    <t>Dolton</t>
  </si>
  <si>
    <t>5:38.07</t>
  </si>
  <si>
    <t>Murray</t>
  </si>
  <si>
    <t>Dulwich Runners</t>
  </si>
  <si>
    <t>6:07.03</t>
  </si>
  <si>
    <t>6:10.93</t>
  </si>
  <si>
    <t>Michael</t>
  </si>
  <si>
    <t>Mann</t>
  </si>
  <si>
    <t>5:34.15</t>
  </si>
  <si>
    <t>Giles</t>
  </si>
  <si>
    <t>5:30.30</t>
  </si>
  <si>
    <t>Shave</t>
  </si>
  <si>
    <t>10:10.16</t>
  </si>
  <si>
    <t>80mH</t>
  </si>
  <si>
    <t>-0.5</t>
  </si>
  <si>
    <t>-1.2</t>
  </si>
  <si>
    <t>100m H</t>
  </si>
  <si>
    <t>-2.5</t>
  </si>
  <si>
    <t>110mH</t>
  </si>
  <si>
    <t>Luton AC</t>
  </si>
  <si>
    <t>-2.2</t>
  </si>
  <si>
    <t>Hayman</t>
  </si>
  <si>
    <t>Ipswich Harriers</t>
  </si>
  <si>
    <t>100M</t>
  </si>
  <si>
    <t>Michelle</t>
  </si>
  <si>
    <t>Holdstock</t>
  </si>
  <si>
    <t>Emilie</t>
  </si>
  <si>
    <t>Bokor-ingram</t>
  </si>
  <si>
    <t>Lindsay</t>
  </si>
  <si>
    <t>Badman</t>
  </si>
  <si>
    <t>Joanna</t>
  </si>
  <si>
    <t xml:space="preserve">Flowers </t>
  </si>
  <si>
    <t>-1.6</t>
  </si>
  <si>
    <t>Georgina</t>
  </si>
  <si>
    <t xml:space="preserve">Scutt </t>
  </si>
  <si>
    <t>Saints and Sinners</t>
  </si>
  <si>
    <t>Sally</t>
  </si>
  <si>
    <t>Parry</t>
  </si>
  <si>
    <t>Valente</t>
  </si>
  <si>
    <t>-0.9</t>
  </si>
  <si>
    <t>Joan</t>
  </si>
  <si>
    <t>Trimble</t>
  </si>
  <si>
    <t>Godsell</t>
  </si>
  <si>
    <t>-2.6</t>
  </si>
  <si>
    <t>Edna</t>
  </si>
  <si>
    <t>Roe</t>
  </si>
  <si>
    <t>-2.0</t>
  </si>
  <si>
    <t>Giuseppe</t>
  </si>
  <si>
    <t>Minetti</t>
  </si>
  <si>
    <t>Dominic</t>
  </si>
  <si>
    <t>-1.1</t>
  </si>
  <si>
    <t>Craven</t>
  </si>
  <si>
    <t>Steve</t>
  </si>
  <si>
    <t>Beak</t>
  </si>
  <si>
    <t>Sholto</t>
  </si>
  <si>
    <t>Douglas-Home</t>
  </si>
  <si>
    <t>SCVAC</t>
  </si>
  <si>
    <t>Woodhead</t>
  </si>
  <si>
    <t>2.6</t>
  </si>
  <si>
    <t>-1.5</t>
  </si>
  <si>
    <t>Ray</t>
  </si>
  <si>
    <t>Watkins</t>
  </si>
  <si>
    <t>-2.3</t>
  </si>
  <si>
    <t>Whittaker</t>
  </si>
  <si>
    <t>Crouch</t>
  </si>
  <si>
    <t>3k Walk</t>
  </si>
  <si>
    <t>Penelope</t>
  </si>
  <si>
    <t>Cummings</t>
  </si>
  <si>
    <t>16:47.95</t>
  </si>
  <si>
    <t>Jules</t>
  </si>
  <si>
    <t>20:43.48</t>
  </si>
  <si>
    <t>Fiona</t>
  </si>
  <si>
    <t>Bishop</t>
  </si>
  <si>
    <t>21:25.48</t>
  </si>
  <si>
    <t>Hoben</t>
  </si>
  <si>
    <t>Surrey Walking Club</t>
  </si>
  <si>
    <t>21:49.14</t>
  </si>
  <si>
    <t>Christopher</t>
  </si>
  <si>
    <t>Flint</t>
  </si>
  <si>
    <t>20:01.53</t>
  </si>
  <si>
    <t>Hannell</t>
  </si>
  <si>
    <t>20:00.74</t>
  </si>
  <si>
    <t>24:24.20</t>
  </si>
  <si>
    <t>Ronald</t>
  </si>
  <si>
    <t>Penfold</t>
  </si>
  <si>
    <t>Steyning AC</t>
  </si>
  <si>
    <t>19:18.27</t>
  </si>
  <si>
    <t>800M</t>
  </si>
  <si>
    <t>2:54.79</t>
  </si>
  <si>
    <t>2:19.59</t>
  </si>
  <si>
    <t>3:14.46</t>
  </si>
  <si>
    <t>Jane</t>
  </si>
  <si>
    <t>Munn</t>
  </si>
  <si>
    <t>3:21.62</t>
  </si>
  <si>
    <t>Todd</t>
  </si>
  <si>
    <t>2:38.81</t>
  </si>
  <si>
    <t>2:20.91</t>
  </si>
  <si>
    <t>2:03.53</t>
  </si>
  <si>
    <t>2:08.00</t>
  </si>
  <si>
    <t>2:08.53</t>
  </si>
  <si>
    <t>2:20.04</t>
  </si>
  <si>
    <t>Philip</t>
  </si>
  <si>
    <t>Cross</t>
  </si>
  <si>
    <t>2:59.35</t>
  </si>
  <si>
    <t>2:25.76</t>
  </si>
  <si>
    <t>2:17.96</t>
  </si>
  <si>
    <t>2:58.82</t>
  </si>
  <si>
    <t>2:19.15</t>
  </si>
  <si>
    <t>2:25.87</t>
  </si>
  <si>
    <t>2:43.96</t>
  </si>
  <si>
    <t>Lowe</t>
  </si>
  <si>
    <t>2:39.45</t>
  </si>
  <si>
    <t>5:04.01</t>
  </si>
  <si>
    <t>2:58.18</t>
  </si>
  <si>
    <t>2:45.36</t>
  </si>
  <si>
    <t>2:49.36</t>
  </si>
  <si>
    <t>200M</t>
  </si>
  <si>
    <t>-4.1</t>
  </si>
  <si>
    <t>-2.4</t>
  </si>
  <si>
    <t>Lesley</t>
  </si>
  <si>
    <t>Parsons</t>
  </si>
  <si>
    <t>ARENA 80</t>
  </si>
  <si>
    <t>-0.7</t>
  </si>
  <si>
    <t>-2.7</t>
  </si>
  <si>
    <t>Gilbert</t>
  </si>
  <si>
    <t>-3.0</t>
  </si>
  <si>
    <t>Butler</t>
  </si>
  <si>
    <t>-3.6</t>
  </si>
  <si>
    <t>Terry</t>
  </si>
  <si>
    <t>Bissett</t>
  </si>
  <si>
    <t>5K</t>
  </si>
  <si>
    <t>25:47.88</t>
  </si>
  <si>
    <t>Allen</t>
  </si>
  <si>
    <t>24:54.28</t>
  </si>
  <si>
    <t>Kay</t>
  </si>
  <si>
    <t>Trinder</t>
  </si>
  <si>
    <t>21:11.80</t>
  </si>
  <si>
    <t>24:51.85</t>
  </si>
  <si>
    <t>Karin</t>
  </si>
  <si>
    <t>Divall</t>
  </si>
  <si>
    <t>21:28.18</t>
  </si>
  <si>
    <t>Maggie</t>
  </si>
  <si>
    <t>Statham</t>
  </si>
  <si>
    <t>21:32.73</t>
  </si>
  <si>
    <t>Pauline</t>
  </si>
  <si>
    <t>Rich</t>
  </si>
  <si>
    <t>Run Academy Worthing</t>
  </si>
  <si>
    <t>25:05.13</t>
  </si>
  <si>
    <t>17:20.25</t>
  </si>
  <si>
    <t>Joel</t>
  </si>
  <si>
    <t>Wiles</t>
  </si>
  <si>
    <t>17:07.63</t>
  </si>
  <si>
    <t>16:29.95</t>
  </si>
  <si>
    <t>16:15.56</t>
  </si>
  <si>
    <t>Simon</t>
  </si>
  <si>
    <t>Barrett</t>
  </si>
  <si>
    <t>THH</t>
  </si>
  <si>
    <t>16:55.11</t>
  </si>
  <si>
    <t>18:20.61</t>
  </si>
  <si>
    <t>17:22.39</t>
  </si>
  <si>
    <t>20:56.67</t>
  </si>
  <si>
    <t>18:47.57</t>
  </si>
  <si>
    <t>William</t>
  </si>
  <si>
    <t>Arbury</t>
  </si>
  <si>
    <t>20:18.20</t>
  </si>
  <si>
    <t>22:05.15</t>
  </si>
  <si>
    <t>Clark</t>
  </si>
  <si>
    <t>17:50.79</t>
  </si>
  <si>
    <t>20:24.99</t>
  </si>
  <si>
    <t>Tullett</t>
  </si>
  <si>
    <t>Haywards Heath Harriers</t>
  </si>
  <si>
    <t>20:29.84</t>
  </si>
  <si>
    <t>Tuohy</t>
  </si>
  <si>
    <t>17:22.67</t>
  </si>
  <si>
    <t>Richard</t>
  </si>
  <si>
    <t>20:19.59</t>
  </si>
  <si>
    <t>Oxlade</t>
  </si>
  <si>
    <t>19:23.79</t>
  </si>
  <si>
    <t>21:44.94</t>
  </si>
  <si>
    <t>20:13.42</t>
  </si>
  <si>
    <t>20:20.91</t>
  </si>
  <si>
    <t>400M</t>
  </si>
  <si>
    <t>1:22.68</t>
  </si>
  <si>
    <t>1:03.70</t>
  </si>
  <si>
    <t>1:11.77</t>
  </si>
  <si>
    <t>1:15.74</t>
  </si>
  <si>
    <t>1:05.57</t>
  </si>
  <si>
    <t>1:04.40</t>
  </si>
  <si>
    <t>1:08.11</t>
  </si>
  <si>
    <t>1:13.51</t>
  </si>
  <si>
    <t>1:05.67</t>
  </si>
  <si>
    <t>1:18.69</t>
  </si>
  <si>
    <t>1:46.11</t>
  </si>
  <si>
    <t>British Record</t>
  </si>
  <si>
    <t>Surrey and Sussex Masters Championships Ewell Court 4th June 2017 Field Results</t>
  </si>
  <si>
    <t>Surrey and Sussex Masters Championships Ewell Court 4th June 2017 Track Results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</si>
</sst>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47" fontId="1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Fill="1" applyAlignment="1" applyProtection="1" quotePrefix="1">
      <alignment horizontal="center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/>
      <protection/>
    </xf>
    <xf numFmtId="0" fontId="39" fillId="0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FAC~1\AppData\Local\Temp\Masters%20Entry%202017%20Final%20and%20Resul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ENTRIES"/>
      <sheetName val="PoT TRACK"/>
      <sheetName val="PoT FIELD"/>
      <sheetName val="Surrey Track"/>
      <sheetName val="Surrey Field"/>
      <sheetName val="Sussex Track"/>
      <sheetName val="Sussex Field"/>
      <sheetName val="Weights"/>
    </sheetNames>
    <sheetDataSet>
      <sheetData sheetId="8">
        <row r="2">
          <cell r="C2" t="str">
            <v>Hammer</v>
          </cell>
          <cell r="D2" t="str">
            <v>Shot</v>
          </cell>
          <cell r="E2" t="str">
            <v>Discus</v>
          </cell>
          <cell r="F2" t="str">
            <v>Javelin</v>
          </cell>
          <cell r="G2" t="str">
            <v>Weight</v>
          </cell>
        </row>
        <row r="3">
          <cell r="B3" t="str">
            <v>M35</v>
          </cell>
          <cell r="C3">
            <v>7.26</v>
          </cell>
          <cell r="D3">
            <v>7.26</v>
          </cell>
          <cell r="E3">
            <v>2</v>
          </cell>
          <cell r="F3">
            <v>800</v>
          </cell>
          <cell r="G3">
            <v>15.88</v>
          </cell>
        </row>
        <row r="4">
          <cell r="B4" t="str">
            <v>M40</v>
          </cell>
          <cell r="C4">
            <v>7.26</v>
          </cell>
          <cell r="D4">
            <v>7.26</v>
          </cell>
          <cell r="E4">
            <v>2</v>
          </cell>
          <cell r="F4">
            <v>800</v>
          </cell>
          <cell r="G4">
            <v>15.88</v>
          </cell>
        </row>
        <row r="5">
          <cell r="B5" t="str">
            <v>M45</v>
          </cell>
          <cell r="C5">
            <v>7.26</v>
          </cell>
          <cell r="D5">
            <v>7.26</v>
          </cell>
          <cell r="E5">
            <v>2</v>
          </cell>
          <cell r="F5">
            <v>800</v>
          </cell>
          <cell r="G5">
            <v>15.88</v>
          </cell>
        </row>
        <row r="6">
          <cell r="B6" t="str">
            <v>M50</v>
          </cell>
          <cell r="C6">
            <v>6</v>
          </cell>
          <cell r="D6">
            <v>6</v>
          </cell>
          <cell r="E6">
            <v>1.5</v>
          </cell>
          <cell r="F6">
            <v>700</v>
          </cell>
          <cell r="G6">
            <v>11.34</v>
          </cell>
        </row>
        <row r="7">
          <cell r="B7" t="str">
            <v>M55</v>
          </cell>
          <cell r="C7">
            <v>6</v>
          </cell>
          <cell r="D7">
            <v>6</v>
          </cell>
          <cell r="E7">
            <v>1.5</v>
          </cell>
          <cell r="F7">
            <v>700</v>
          </cell>
          <cell r="G7">
            <v>11.34</v>
          </cell>
        </row>
        <row r="8">
          <cell r="B8" t="str">
            <v>M60</v>
          </cell>
          <cell r="C8">
            <v>5</v>
          </cell>
          <cell r="D8">
            <v>5</v>
          </cell>
          <cell r="E8">
            <v>1</v>
          </cell>
          <cell r="F8">
            <v>600</v>
          </cell>
          <cell r="G8">
            <v>9.08</v>
          </cell>
        </row>
        <row r="9">
          <cell r="B9" t="str">
            <v>M65</v>
          </cell>
          <cell r="C9">
            <v>5</v>
          </cell>
          <cell r="D9">
            <v>5</v>
          </cell>
          <cell r="E9">
            <v>1</v>
          </cell>
          <cell r="F9">
            <v>600</v>
          </cell>
          <cell r="G9">
            <v>9.08</v>
          </cell>
        </row>
        <row r="10">
          <cell r="B10" t="str">
            <v>M70</v>
          </cell>
          <cell r="C10">
            <v>4</v>
          </cell>
          <cell r="D10">
            <v>4</v>
          </cell>
          <cell r="E10">
            <v>1</v>
          </cell>
          <cell r="F10">
            <v>500</v>
          </cell>
          <cell r="G10">
            <v>7.26</v>
          </cell>
        </row>
        <row r="11">
          <cell r="B11" t="str">
            <v>M75</v>
          </cell>
          <cell r="C11">
            <v>4</v>
          </cell>
          <cell r="D11">
            <v>4</v>
          </cell>
          <cell r="E11">
            <v>1</v>
          </cell>
          <cell r="F11">
            <v>500</v>
          </cell>
          <cell r="G11">
            <v>7.26</v>
          </cell>
        </row>
        <row r="12">
          <cell r="B12" t="str">
            <v>M80</v>
          </cell>
          <cell r="C12">
            <v>3</v>
          </cell>
          <cell r="D12">
            <v>3</v>
          </cell>
          <cell r="E12">
            <v>1</v>
          </cell>
          <cell r="F12">
            <v>400</v>
          </cell>
          <cell r="G12">
            <v>5.45</v>
          </cell>
        </row>
        <row r="13">
          <cell r="B13" t="str">
            <v>M85</v>
          </cell>
          <cell r="C13">
            <v>3</v>
          </cell>
          <cell r="D13">
            <v>3</v>
          </cell>
          <cell r="E13">
            <v>1</v>
          </cell>
          <cell r="F13">
            <v>400</v>
          </cell>
          <cell r="G13">
            <v>5.45</v>
          </cell>
        </row>
        <row r="14">
          <cell r="B14" t="str">
            <v>M90</v>
          </cell>
          <cell r="C14">
            <v>3</v>
          </cell>
          <cell r="D14">
            <v>3</v>
          </cell>
          <cell r="E14">
            <v>1</v>
          </cell>
          <cell r="F14">
            <v>400</v>
          </cell>
          <cell r="G14">
            <v>5.45</v>
          </cell>
        </row>
        <row r="15">
          <cell r="B15" t="str">
            <v>M95</v>
          </cell>
          <cell r="C15">
            <v>3</v>
          </cell>
          <cell r="D15">
            <v>3</v>
          </cell>
          <cell r="E15">
            <v>1</v>
          </cell>
          <cell r="F15">
            <v>400</v>
          </cell>
          <cell r="G15">
            <v>5.45</v>
          </cell>
        </row>
        <row r="16">
          <cell r="B16" t="str">
            <v>W35</v>
          </cell>
          <cell r="C16">
            <v>4</v>
          </cell>
          <cell r="D16">
            <v>4</v>
          </cell>
          <cell r="E16">
            <v>1</v>
          </cell>
          <cell r="F16">
            <v>600</v>
          </cell>
          <cell r="G16">
            <v>9.08</v>
          </cell>
        </row>
        <row r="17">
          <cell r="B17" t="str">
            <v>W40</v>
          </cell>
          <cell r="C17">
            <v>4</v>
          </cell>
          <cell r="D17">
            <v>4</v>
          </cell>
          <cell r="E17">
            <v>1</v>
          </cell>
          <cell r="F17">
            <v>600</v>
          </cell>
          <cell r="G17">
            <v>9.08</v>
          </cell>
        </row>
        <row r="18">
          <cell r="B18" t="str">
            <v>W45</v>
          </cell>
          <cell r="C18">
            <v>4</v>
          </cell>
          <cell r="D18">
            <v>4</v>
          </cell>
          <cell r="E18">
            <v>1</v>
          </cell>
          <cell r="F18">
            <v>600</v>
          </cell>
          <cell r="G18">
            <v>9.08</v>
          </cell>
        </row>
        <row r="19">
          <cell r="B19" t="str">
            <v>W50</v>
          </cell>
          <cell r="C19">
            <v>3</v>
          </cell>
          <cell r="D19">
            <v>3</v>
          </cell>
          <cell r="E19">
            <v>1</v>
          </cell>
          <cell r="F19">
            <v>500</v>
          </cell>
          <cell r="G19">
            <v>7.26</v>
          </cell>
        </row>
        <row r="20">
          <cell r="B20" t="str">
            <v>W55</v>
          </cell>
          <cell r="C20">
            <v>3</v>
          </cell>
          <cell r="D20">
            <v>3</v>
          </cell>
          <cell r="E20">
            <v>1</v>
          </cell>
          <cell r="F20">
            <v>500</v>
          </cell>
          <cell r="G20">
            <v>7.26</v>
          </cell>
        </row>
        <row r="21">
          <cell r="B21" t="str">
            <v>W60</v>
          </cell>
          <cell r="C21">
            <v>3</v>
          </cell>
          <cell r="D21">
            <v>3</v>
          </cell>
          <cell r="E21">
            <v>1</v>
          </cell>
          <cell r="F21">
            <v>500</v>
          </cell>
          <cell r="G21">
            <v>5.45</v>
          </cell>
        </row>
        <row r="22">
          <cell r="B22" t="str">
            <v>W65</v>
          </cell>
          <cell r="C22">
            <v>3</v>
          </cell>
          <cell r="D22">
            <v>3</v>
          </cell>
          <cell r="E22">
            <v>1</v>
          </cell>
          <cell r="F22">
            <v>500</v>
          </cell>
          <cell r="G22">
            <v>5.45</v>
          </cell>
        </row>
        <row r="23">
          <cell r="B23" t="str">
            <v>W70</v>
          </cell>
          <cell r="C23">
            <v>3</v>
          </cell>
          <cell r="D23">
            <v>3</v>
          </cell>
          <cell r="E23">
            <v>1</v>
          </cell>
          <cell r="F23">
            <v>500</v>
          </cell>
          <cell r="G23">
            <v>5.45</v>
          </cell>
        </row>
        <row r="24">
          <cell r="B24" t="str">
            <v>W75</v>
          </cell>
          <cell r="C24">
            <v>2</v>
          </cell>
          <cell r="D24">
            <v>2</v>
          </cell>
          <cell r="E24">
            <v>0.75</v>
          </cell>
          <cell r="F24">
            <v>400</v>
          </cell>
          <cell r="G24">
            <v>4</v>
          </cell>
        </row>
        <row r="25">
          <cell r="B25" t="str">
            <v>W80</v>
          </cell>
          <cell r="C25">
            <v>2</v>
          </cell>
          <cell r="D25">
            <v>2</v>
          </cell>
          <cell r="E25">
            <v>0.75</v>
          </cell>
          <cell r="F25">
            <v>400</v>
          </cell>
          <cell r="G25">
            <v>4</v>
          </cell>
        </row>
        <row r="26">
          <cell r="B26" t="str">
            <v>W85</v>
          </cell>
          <cell r="C26">
            <v>2</v>
          </cell>
          <cell r="D26">
            <v>2</v>
          </cell>
          <cell r="E26">
            <v>0.75</v>
          </cell>
          <cell r="F26">
            <v>400</v>
          </cell>
          <cell r="G26">
            <v>4</v>
          </cell>
        </row>
        <row r="27">
          <cell r="B27" t="str">
            <v>W90</v>
          </cell>
          <cell r="C27">
            <v>2</v>
          </cell>
          <cell r="D27">
            <v>2</v>
          </cell>
          <cell r="E27">
            <v>0.75</v>
          </cell>
          <cell r="F27">
            <v>400</v>
          </cell>
          <cell r="G27">
            <v>4</v>
          </cell>
        </row>
        <row r="28">
          <cell r="B28" t="str">
            <v>W95</v>
          </cell>
          <cell r="C28">
            <v>2</v>
          </cell>
          <cell r="D28">
            <v>2</v>
          </cell>
          <cell r="E28">
            <v>0.75</v>
          </cell>
          <cell r="F28">
            <v>400</v>
          </cell>
          <cell r="G2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1.28125" style="0" bestFit="1" customWidth="1"/>
    <col min="2" max="2" width="0" style="0" hidden="1" customWidth="1"/>
    <col min="3" max="3" width="10.57421875" style="0" bestFit="1" customWidth="1"/>
    <col min="4" max="4" width="13.421875" style="0" bestFit="1" customWidth="1"/>
    <col min="5" max="5" width="24.57421875" style="0" customWidth="1"/>
    <col min="7" max="8" width="9.140625" style="0" customWidth="1"/>
    <col min="10" max="10" width="9.140625" style="0" customWidth="1"/>
    <col min="11" max="11" width="10.28125" style="0" customWidth="1"/>
    <col min="12" max="12" width="10.57421875" style="0" customWidth="1"/>
    <col min="13" max="13" width="9.140625" style="0" customWidth="1"/>
    <col min="14" max="14" width="31.140625" style="0" bestFit="1" customWidth="1"/>
  </cols>
  <sheetData>
    <row r="1" spans="1:13" s="26" customFormat="1" ht="18.75">
      <c r="A1" s="37" t="s">
        <v>490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26" customFormat="1" ht="18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15">
      <c r="A3" s="1" t="s">
        <v>0</v>
      </c>
      <c r="B3" s="2" t="s">
        <v>1</v>
      </c>
      <c r="C3" s="1" t="s">
        <v>2</v>
      </c>
      <c r="D3" s="1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4" t="s">
        <v>8</v>
      </c>
      <c r="J3" s="2" t="s">
        <v>216</v>
      </c>
      <c r="K3" s="2" t="s">
        <v>217</v>
      </c>
      <c r="L3" s="2" t="s">
        <v>218</v>
      </c>
      <c r="M3" s="2" t="s">
        <v>10</v>
      </c>
      <c r="N3" s="28" t="s">
        <v>221</v>
      </c>
    </row>
    <row r="4" spans="1:13" ht="15">
      <c r="A4" s="5" t="s">
        <v>11</v>
      </c>
      <c r="B4" s="6">
        <v>119</v>
      </c>
      <c r="C4" s="7" t="s">
        <v>20</v>
      </c>
      <c r="D4" s="7" t="s">
        <v>21</v>
      </c>
      <c r="E4" s="7" t="s">
        <v>22</v>
      </c>
      <c r="F4" s="8" t="s">
        <v>23</v>
      </c>
      <c r="G4" s="9" t="s">
        <v>16</v>
      </c>
      <c r="H4" s="8" t="s">
        <v>17</v>
      </c>
      <c r="I4" s="10">
        <v>5.04</v>
      </c>
      <c r="J4" s="6">
        <v>1</v>
      </c>
      <c r="K4" s="6">
        <v>1</v>
      </c>
      <c r="L4" s="6"/>
      <c r="M4" s="11" t="str">
        <f aca="true" t="shared" si="0" ref="M4:M9">IF(ISBLANK($A4),"","N/A")</f>
        <v>N/A</v>
      </c>
    </row>
    <row r="5" spans="1:13" ht="15">
      <c r="A5" s="5" t="s">
        <v>11</v>
      </c>
      <c r="B5" s="6">
        <v>65</v>
      </c>
      <c r="C5" s="7" t="s">
        <v>24</v>
      </c>
      <c r="D5" s="7" t="s">
        <v>25</v>
      </c>
      <c r="E5" s="7" t="s">
        <v>26</v>
      </c>
      <c r="F5" s="9" t="s">
        <v>27</v>
      </c>
      <c r="G5" s="9" t="s">
        <v>28</v>
      </c>
      <c r="H5" s="8" t="s">
        <v>17</v>
      </c>
      <c r="I5" s="10">
        <v>3.78</v>
      </c>
      <c r="J5" s="6">
        <v>1</v>
      </c>
      <c r="K5" s="6"/>
      <c r="L5" s="6">
        <v>1</v>
      </c>
      <c r="M5" s="11" t="str">
        <f t="shared" si="0"/>
        <v>N/A</v>
      </c>
    </row>
    <row r="6" spans="1:13" ht="15">
      <c r="A6" s="5" t="s">
        <v>11</v>
      </c>
      <c r="B6" s="6">
        <v>141</v>
      </c>
      <c r="C6" s="7" t="s">
        <v>30</v>
      </c>
      <c r="D6" s="14" t="s">
        <v>31</v>
      </c>
      <c r="E6" s="14" t="s">
        <v>32</v>
      </c>
      <c r="F6" s="8" t="s">
        <v>33</v>
      </c>
      <c r="G6" s="9" t="s">
        <v>16</v>
      </c>
      <c r="H6" s="8" t="s">
        <v>17</v>
      </c>
      <c r="I6" s="13">
        <v>3.36</v>
      </c>
      <c r="J6" s="6">
        <v>1</v>
      </c>
      <c r="K6" s="6">
        <v>1</v>
      </c>
      <c r="L6" s="6"/>
      <c r="M6" s="11" t="str">
        <f t="shared" si="0"/>
        <v>N/A</v>
      </c>
    </row>
    <row r="7" spans="1:13" ht="15">
      <c r="A7" s="5" t="s">
        <v>11</v>
      </c>
      <c r="B7" s="6">
        <v>64</v>
      </c>
      <c r="C7" s="7" t="s">
        <v>37</v>
      </c>
      <c r="D7" s="7" t="s">
        <v>38</v>
      </c>
      <c r="E7" s="7" t="s">
        <v>39</v>
      </c>
      <c r="F7" s="8" t="s">
        <v>36</v>
      </c>
      <c r="G7" s="9" t="s">
        <v>16</v>
      </c>
      <c r="H7" s="8" t="s">
        <v>17</v>
      </c>
      <c r="I7" s="13">
        <v>3.131</v>
      </c>
      <c r="J7" s="6">
        <v>1</v>
      </c>
      <c r="K7" s="6">
        <v>1</v>
      </c>
      <c r="L7" s="6"/>
      <c r="M7" s="11" t="str">
        <f t="shared" si="0"/>
        <v>N/A</v>
      </c>
    </row>
    <row r="8" spans="1:13" ht="15">
      <c r="A8" s="5" t="s">
        <v>11</v>
      </c>
      <c r="B8" s="6">
        <v>30</v>
      </c>
      <c r="C8" s="7" t="s">
        <v>34</v>
      </c>
      <c r="D8" s="7" t="s">
        <v>35</v>
      </c>
      <c r="E8" s="7" t="s">
        <v>26</v>
      </c>
      <c r="F8" s="8" t="s">
        <v>36</v>
      </c>
      <c r="G8" s="9" t="s">
        <v>28</v>
      </c>
      <c r="H8" s="8" t="s">
        <v>17</v>
      </c>
      <c r="I8" s="13">
        <v>3.13</v>
      </c>
      <c r="J8" s="6">
        <v>2</v>
      </c>
      <c r="K8" s="6"/>
      <c r="L8" s="6">
        <v>1</v>
      </c>
      <c r="M8" s="11" t="str">
        <f t="shared" si="0"/>
        <v>N/A</v>
      </c>
    </row>
    <row r="9" spans="1:13" ht="15">
      <c r="A9" s="5"/>
      <c r="B9" s="6"/>
      <c r="C9" s="7"/>
      <c r="D9" s="7"/>
      <c r="E9" s="7"/>
      <c r="F9" s="8"/>
      <c r="G9" s="9"/>
      <c r="H9" s="8"/>
      <c r="I9" s="13"/>
      <c r="J9" s="6"/>
      <c r="K9" s="6"/>
      <c r="L9" s="6"/>
      <c r="M9" s="11">
        <f t="shared" si="0"/>
      </c>
    </row>
    <row r="10" spans="1:13" ht="15">
      <c r="A10" s="5" t="s">
        <v>11</v>
      </c>
      <c r="B10" s="6">
        <v>32</v>
      </c>
      <c r="C10" s="7" t="s">
        <v>45</v>
      </c>
      <c r="D10" s="7" t="s">
        <v>13</v>
      </c>
      <c r="E10" s="7" t="s">
        <v>14</v>
      </c>
      <c r="F10" s="8" t="s">
        <v>46</v>
      </c>
      <c r="G10" s="9" t="s">
        <v>16</v>
      </c>
      <c r="H10" s="8" t="s">
        <v>47</v>
      </c>
      <c r="I10" s="13">
        <v>5.27</v>
      </c>
      <c r="J10" s="6">
        <v>1</v>
      </c>
      <c r="K10" s="6">
        <v>1</v>
      </c>
      <c r="L10" s="6"/>
      <c r="M10" s="11" t="str">
        <f aca="true" t="shared" si="1" ref="M10:M25">IF(ISBLANK($A10),"","N/A")</f>
        <v>N/A</v>
      </c>
    </row>
    <row r="11" spans="1:13" ht="15">
      <c r="A11" s="5" t="s">
        <v>11</v>
      </c>
      <c r="B11" s="6">
        <v>82</v>
      </c>
      <c r="C11" s="14" t="s">
        <v>70</v>
      </c>
      <c r="D11" s="14" t="s">
        <v>71</v>
      </c>
      <c r="E11" s="14" t="s">
        <v>72</v>
      </c>
      <c r="F11" s="9" t="s">
        <v>46</v>
      </c>
      <c r="G11" s="9" t="s">
        <v>16</v>
      </c>
      <c r="H11" s="9" t="s">
        <v>47</v>
      </c>
      <c r="I11" s="13">
        <v>4.97</v>
      </c>
      <c r="J11" s="6">
        <v>2</v>
      </c>
      <c r="K11" s="6">
        <v>2</v>
      </c>
      <c r="L11" s="6"/>
      <c r="M11" s="11" t="str">
        <f t="shared" si="1"/>
        <v>N/A</v>
      </c>
    </row>
    <row r="12" spans="1:13" ht="15">
      <c r="A12" s="5" t="s">
        <v>11</v>
      </c>
      <c r="B12" s="6">
        <v>92</v>
      </c>
      <c r="C12" s="7" t="s">
        <v>48</v>
      </c>
      <c r="D12" s="7" t="s">
        <v>49</v>
      </c>
      <c r="E12" s="7" t="s">
        <v>50</v>
      </c>
      <c r="F12" s="8" t="s">
        <v>51</v>
      </c>
      <c r="G12" s="9" t="s">
        <v>16</v>
      </c>
      <c r="H12" s="8" t="s">
        <v>47</v>
      </c>
      <c r="I12" s="13">
        <v>5.75</v>
      </c>
      <c r="J12" s="6">
        <v>1</v>
      </c>
      <c r="K12" s="6">
        <v>1</v>
      </c>
      <c r="L12" s="6"/>
      <c r="M12" s="11" t="str">
        <f t="shared" si="1"/>
        <v>N/A</v>
      </c>
    </row>
    <row r="13" spans="1:13" ht="15">
      <c r="A13" s="5" t="s">
        <v>11</v>
      </c>
      <c r="B13" s="6">
        <v>140</v>
      </c>
      <c r="C13" s="7" t="s">
        <v>54</v>
      </c>
      <c r="D13" s="7" t="s">
        <v>55</v>
      </c>
      <c r="E13" s="7" t="s">
        <v>56</v>
      </c>
      <c r="F13" s="8" t="s">
        <v>51</v>
      </c>
      <c r="G13" s="9" t="s">
        <v>28</v>
      </c>
      <c r="H13" s="8" t="s">
        <v>47</v>
      </c>
      <c r="I13" s="13">
        <v>4.82</v>
      </c>
      <c r="J13" s="6">
        <v>2</v>
      </c>
      <c r="K13" s="6"/>
      <c r="L13" s="6">
        <v>1</v>
      </c>
      <c r="M13" s="11" t="str">
        <f t="shared" si="1"/>
        <v>N/A</v>
      </c>
    </row>
    <row r="14" spans="1:13" ht="15">
      <c r="A14" s="5" t="s">
        <v>11</v>
      </c>
      <c r="B14" s="6">
        <v>138</v>
      </c>
      <c r="C14" s="7" t="s">
        <v>52</v>
      </c>
      <c r="D14" s="7" t="s">
        <v>53</v>
      </c>
      <c r="E14" s="7" t="s">
        <v>26</v>
      </c>
      <c r="F14" s="8" t="s">
        <v>51</v>
      </c>
      <c r="G14" s="9" t="s">
        <v>28</v>
      </c>
      <c r="H14" s="8" t="s">
        <v>47</v>
      </c>
      <c r="I14" s="13">
        <v>4.51</v>
      </c>
      <c r="J14" s="6">
        <v>3</v>
      </c>
      <c r="K14" s="6"/>
      <c r="L14" s="6">
        <v>2</v>
      </c>
      <c r="M14" s="11" t="str">
        <f t="shared" si="1"/>
        <v>N/A</v>
      </c>
    </row>
    <row r="15" spans="1:13" ht="15">
      <c r="A15" s="5" t="s">
        <v>11</v>
      </c>
      <c r="B15" s="6">
        <v>53</v>
      </c>
      <c r="C15" s="7" t="s">
        <v>61</v>
      </c>
      <c r="D15" s="7" t="s">
        <v>62</v>
      </c>
      <c r="E15" s="7" t="s">
        <v>63</v>
      </c>
      <c r="F15" s="8" t="s">
        <v>60</v>
      </c>
      <c r="G15" s="9" t="s">
        <v>28</v>
      </c>
      <c r="H15" s="8" t="s">
        <v>47</v>
      </c>
      <c r="I15" s="13">
        <v>4.74</v>
      </c>
      <c r="J15" s="6">
        <v>1</v>
      </c>
      <c r="K15" s="6"/>
      <c r="L15" s="6">
        <v>1</v>
      </c>
      <c r="M15" s="11" t="str">
        <f t="shared" si="1"/>
        <v>N/A</v>
      </c>
    </row>
    <row r="16" spans="1:13" ht="15">
      <c r="A16" s="5" t="s">
        <v>11</v>
      </c>
      <c r="B16" s="6">
        <v>37</v>
      </c>
      <c r="C16" s="7" t="s">
        <v>57</v>
      </c>
      <c r="D16" s="7" t="s">
        <v>58</v>
      </c>
      <c r="E16" s="14" t="s">
        <v>59</v>
      </c>
      <c r="F16" s="8" t="s">
        <v>60</v>
      </c>
      <c r="G16" s="9" t="s">
        <v>16</v>
      </c>
      <c r="H16" s="8" t="s">
        <v>47</v>
      </c>
      <c r="I16" s="13">
        <v>4.14</v>
      </c>
      <c r="J16" s="6">
        <v>2</v>
      </c>
      <c r="K16" s="6">
        <v>1</v>
      </c>
      <c r="L16" s="6"/>
      <c r="M16" s="11" t="str">
        <f t="shared" si="1"/>
        <v>N/A</v>
      </c>
    </row>
    <row r="17" spans="1:13" ht="15">
      <c r="A17" s="5" t="s">
        <v>11</v>
      </c>
      <c r="B17" s="6">
        <v>152</v>
      </c>
      <c r="C17" s="7" t="s">
        <v>67</v>
      </c>
      <c r="D17" s="7" t="s">
        <v>68</v>
      </c>
      <c r="E17" s="14" t="s">
        <v>69</v>
      </c>
      <c r="F17" s="8" t="s">
        <v>66</v>
      </c>
      <c r="G17" s="9" t="s">
        <v>28</v>
      </c>
      <c r="H17" s="8" t="s">
        <v>47</v>
      </c>
      <c r="I17" s="13">
        <v>4.5</v>
      </c>
      <c r="J17" s="6">
        <v>1</v>
      </c>
      <c r="K17" s="6"/>
      <c r="L17" s="6">
        <v>1</v>
      </c>
      <c r="M17" s="11" t="str">
        <f t="shared" si="1"/>
        <v>N/A</v>
      </c>
    </row>
    <row r="18" spans="1:13" ht="15">
      <c r="A18" s="5" t="s">
        <v>11</v>
      </c>
      <c r="B18" s="6">
        <v>109</v>
      </c>
      <c r="C18" s="7" t="s">
        <v>64</v>
      </c>
      <c r="D18" s="7" t="s">
        <v>65</v>
      </c>
      <c r="E18" s="14" t="s">
        <v>59</v>
      </c>
      <c r="F18" s="8" t="s">
        <v>66</v>
      </c>
      <c r="G18" s="9" t="s">
        <v>16</v>
      </c>
      <c r="H18" s="8" t="s">
        <v>47</v>
      </c>
      <c r="I18" s="13">
        <v>3.88</v>
      </c>
      <c r="J18" s="6">
        <v>2</v>
      </c>
      <c r="K18" s="6">
        <v>1</v>
      </c>
      <c r="L18" s="6"/>
      <c r="M18" s="11" t="str">
        <f t="shared" si="1"/>
        <v>N/A</v>
      </c>
    </row>
    <row r="19" spans="1:13" ht="15">
      <c r="A19" s="5" t="s">
        <v>11</v>
      </c>
      <c r="B19" s="6">
        <v>16</v>
      </c>
      <c r="C19" s="7" t="s">
        <v>73</v>
      </c>
      <c r="D19" s="7" t="s">
        <v>74</v>
      </c>
      <c r="E19" s="7" t="s">
        <v>22</v>
      </c>
      <c r="F19" s="8" t="s">
        <v>75</v>
      </c>
      <c r="G19" s="9" t="s">
        <v>16</v>
      </c>
      <c r="H19" s="8" t="s">
        <v>47</v>
      </c>
      <c r="I19" s="13">
        <v>4.09</v>
      </c>
      <c r="J19" s="24">
        <v>1</v>
      </c>
      <c r="K19" s="24">
        <v>1</v>
      </c>
      <c r="L19" s="15"/>
      <c r="M19" s="11" t="str">
        <f t="shared" si="1"/>
        <v>N/A</v>
      </c>
    </row>
    <row r="20" spans="1:13" ht="15">
      <c r="A20" s="5" t="s">
        <v>11</v>
      </c>
      <c r="B20" s="6">
        <v>114</v>
      </c>
      <c r="C20" s="7" t="s">
        <v>76</v>
      </c>
      <c r="D20" s="7" t="s">
        <v>77</v>
      </c>
      <c r="E20" s="14" t="s">
        <v>69</v>
      </c>
      <c r="F20" s="8" t="s">
        <v>75</v>
      </c>
      <c r="G20" s="9" t="s">
        <v>28</v>
      </c>
      <c r="H20" s="8" t="s">
        <v>47</v>
      </c>
      <c r="I20" s="13">
        <v>3.66</v>
      </c>
      <c r="J20" s="6">
        <v>2</v>
      </c>
      <c r="K20" s="6"/>
      <c r="L20" s="6">
        <v>1</v>
      </c>
      <c r="M20" s="11" t="str">
        <f t="shared" si="1"/>
        <v>N/A</v>
      </c>
    </row>
    <row r="21" spans="1:13" ht="15">
      <c r="A21" s="5" t="s">
        <v>11</v>
      </c>
      <c r="B21" s="6">
        <v>58</v>
      </c>
      <c r="C21" s="7" t="s">
        <v>79</v>
      </c>
      <c r="D21" s="7" t="s">
        <v>80</v>
      </c>
      <c r="E21" s="7" t="s">
        <v>81</v>
      </c>
      <c r="F21" s="8" t="s">
        <v>82</v>
      </c>
      <c r="G21" s="9" t="s">
        <v>28</v>
      </c>
      <c r="H21" s="8" t="s">
        <v>47</v>
      </c>
      <c r="I21" s="13">
        <v>3.47</v>
      </c>
      <c r="J21" s="6">
        <v>1</v>
      </c>
      <c r="K21" s="6"/>
      <c r="L21" s="6">
        <v>1</v>
      </c>
      <c r="M21" s="11" t="str">
        <f t="shared" si="1"/>
        <v>N/A</v>
      </c>
    </row>
    <row r="22" spans="1:13" ht="15">
      <c r="A22" s="5" t="s">
        <v>11</v>
      </c>
      <c r="B22" s="6">
        <v>132</v>
      </c>
      <c r="C22" s="7" t="s">
        <v>83</v>
      </c>
      <c r="D22" s="7" t="s">
        <v>84</v>
      </c>
      <c r="E22" s="7" t="s">
        <v>63</v>
      </c>
      <c r="F22" s="8" t="s">
        <v>82</v>
      </c>
      <c r="G22" s="9" t="s">
        <v>16</v>
      </c>
      <c r="H22" s="8" t="s">
        <v>47</v>
      </c>
      <c r="I22" s="13">
        <v>2.51</v>
      </c>
      <c r="J22" s="6">
        <v>2</v>
      </c>
      <c r="K22" s="6">
        <v>1</v>
      </c>
      <c r="L22" s="6"/>
      <c r="M22" s="11" t="str">
        <f t="shared" si="1"/>
        <v>N/A</v>
      </c>
    </row>
    <row r="23" spans="1:13" ht="15">
      <c r="A23" s="5" t="s">
        <v>11</v>
      </c>
      <c r="B23" s="6">
        <v>94</v>
      </c>
      <c r="C23" s="7" t="s">
        <v>85</v>
      </c>
      <c r="D23" s="7" t="s">
        <v>86</v>
      </c>
      <c r="E23" s="14" t="s">
        <v>87</v>
      </c>
      <c r="F23" s="8" t="s">
        <v>88</v>
      </c>
      <c r="G23" s="9" t="s">
        <v>16</v>
      </c>
      <c r="H23" s="8" t="s">
        <v>47</v>
      </c>
      <c r="I23" s="13">
        <v>3.73</v>
      </c>
      <c r="J23" s="6">
        <v>1</v>
      </c>
      <c r="K23" s="6">
        <v>1</v>
      </c>
      <c r="L23" s="6"/>
      <c r="M23" s="11" t="str">
        <f t="shared" si="1"/>
        <v>N/A</v>
      </c>
    </row>
    <row r="24" spans="1:13" ht="15">
      <c r="A24" s="5" t="s">
        <v>11</v>
      </c>
      <c r="B24" s="6">
        <v>136</v>
      </c>
      <c r="C24" s="7" t="s">
        <v>73</v>
      </c>
      <c r="D24" s="7" t="s">
        <v>89</v>
      </c>
      <c r="E24" s="14" t="s">
        <v>90</v>
      </c>
      <c r="F24" s="8" t="s">
        <v>88</v>
      </c>
      <c r="G24" s="9" t="s">
        <v>16</v>
      </c>
      <c r="H24" s="8" t="s">
        <v>47</v>
      </c>
      <c r="I24" s="13">
        <v>2.97</v>
      </c>
      <c r="J24" s="6">
        <v>2</v>
      </c>
      <c r="K24" s="6">
        <v>2</v>
      </c>
      <c r="L24" s="6"/>
      <c r="M24" s="11" t="str">
        <f t="shared" si="1"/>
        <v>N/A</v>
      </c>
    </row>
    <row r="25" spans="1:14" ht="15">
      <c r="A25" s="5" t="s">
        <v>11</v>
      </c>
      <c r="B25" s="6">
        <v>165</v>
      </c>
      <c r="C25" s="14" t="s">
        <v>93</v>
      </c>
      <c r="D25" s="14" t="s">
        <v>94</v>
      </c>
      <c r="E25" s="16" t="s">
        <v>95</v>
      </c>
      <c r="F25" s="9" t="s">
        <v>96</v>
      </c>
      <c r="G25" s="9" t="s">
        <v>16</v>
      </c>
      <c r="H25" s="9" t="s">
        <v>47</v>
      </c>
      <c r="I25" s="13">
        <v>2.61</v>
      </c>
      <c r="J25" s="6">
        <v>1</v>
      </c>
      <c r="K25" s="6">
        <v>1</v>
      </c>
      <c r="L25" s="6"/>
      <c r="M25" s="11" t="str">
        <f t="shared" si="1"/>
        <v>N/A</v>
      </c>
      <c r="N25" t="s">
        <v>222</v>
      </c>
    </row>
    <row r="26" spans="1:13" ht="15">
      <c r="A26" s="12"/>
      <c r="B26" s="6"/>
      <c r="C26" s="12"/>
      <c r="D26" s="12"/>
      <c r="E26" s="12"/>
      <c r="F26" s="6"/>
      <c r="G26" s="6"/>
      <c r="H26" s="6"/>
      <c r="I26" s="13"/>
      <c r="J26" s="6"/>
      <c r="K26" s="6"/>
      <c r="L26" s="6"/>
      <c r="M26" s="11">
        <f>IF(ISBLANK($A26),"","N/A")</f>
      </c>
    </row>
    <row r="27" spans="1:13" ht="15">
      <c r="A27" s="5" t="s">
        <v>97</v>
      </c>
      <c r="B27" s="20">
        <v>48</v>
      </c>
      <c r="C27" s="21" t="s">
        <v>12</v>
      </c>
      <c r="D27" s="21" t="s">
        <v>98</v>
      </c>
      <c r="E27" s="5" t="s">
        <v>99</v>
      </c>
      <c r="F27" s="20" t="s">
        <v>15</v>
      </c>
      <c r="G27" s="9" t="s">
        <v>28</v>
      </c>
      <c r="H27" s="20" t="s">
        <v>17</v>
      </c>
      <c r="I27" s="10">
        <v>8.07</v>
      </c>
      <c r="J27" s="20">
        <v>1</v>
      </c>
      <c r="K27" s="20"/>
      <c r="L27" s="20">
        <v>1</v>
      </c>
      <c r="M27" s="11" t="str">
        <f aca="true" t="shared" si="2" ref="M27:M33">IF(ISBLANK($A27),"","N/A")</f>
        <v>N/A</v>
      </c>
    </row>
    <row r="28" spans="1:14" ht="15">
      <c r="A28" s="5" t="s">
        <v>97</v>
      </c>
      <c r="B28" s="20">
        <v>119</v>
      </c>
      <c r="C28" s="16" t="s">
        <v>20</v>
      </c>
      <c r="D28" s="16" t="s">
        <v>21</v>
      </c>
      <c r="E28" s="16" t="s">
        <v>22</v>
      </c>
      <c r="F28" s="22" t="s">
        <v>23</v>
      </c>
      <c r="G28" s="9" t="s">
        <v>16</v>
      </c>
      <c r="H28" s="22" t="s">
        <v>17</v>
      </c>
      <c r="I28" s="23">
        <v>10.52</v>
      </c>
      <c r="J28" s="20">
        <v>1</v>
      </c>
      <c r="K28" s="20">
        <v>1</v>
      </c>
      <c r="L28" s="20"/>
      <c r="M28" s="11" t="str">
        <f t="shared" si="2"/>
        <v>N/A</v>
      </c>
      <c r="N28" t="s">
        <v>222</v>
      </c>
    </row>
    <row r="29" spans="1:13" ht="15">
      <c r="A29" s="5" t="s">
        <v>97</v>
      </c>
      <c r="B29" s="20">
        <v>29</v>
      </c>
      <c r="C29" s="16" t="s">
        <v>100</v>
      </c>
      <c r="D29" s="16" t="s">
        <v>101</v>
      </c>
      <c r="E29" s="16" t="s">
        <v>102</v>
      </c>
      <c r="F29" s="22" t="s">
        <v>23</v>
      </c>
      <c r="G29" s="9" t="s">
        <v>44</v>
      </c>
      <c r="H29" s="22" t="s">
        <v>17</v>
      </c>
      <c r="I29" s="23">
        <v>8.85</v>
      </c>
      <c r="J29" s="20">
        <v>2</v>
      </c>
      <c r="K29" s="20" t="s">
        <v>219</v>
      </c>
      <c r="L29" s="20" t="s">
        <v>219</v>
      </c>
      <c r="M29" s="11" t="str">
        <f t="shared" si="2"/>
        <v>N/A</v>
      </c>
    </row>
    <row r="30" spans="1:13" ht="15">
      <c r="A30" s="5" t="s">
        <v>97</v>
      </c>
      <c r="B30" s="20">
        <v>189</v>
      </c>
      <c r="C30" s="16" t="s">
        <v>105</v>
      </c>
      <c r="D30" s="16" t="s">
        <v>106</v>
      </c>
      <c r="E30" s="14" t="s">
        <v>107</v>
      </c>
      <c r="F30" s="22" t="s">
        <v>27</v>
      </c>
      <c r="G30" s="9" t="s">
        <v>16</v>
      </c>
      <c r="H30" s="22" t="s">
        <v>17</v>
      </c>
      <c r="I30" s="23">
        <v>8.72</v>
      </c>
      <c r="J30" s="20">
        <v>1</v>
      </c>
      <c r="K30" s="20">
        <v>1</v>
      </c>
      <c r="L30" s="20"/>
      <c r="M30" s="11" t="str">
        <f t="shared" si="2"/>
        <v>N/A</v>
      </c>
    </row>
    <row r="31" spans="1:13" ht="15">
      <c r="A31" s="5" t="s">
        <v>97</v>
      </c>
      <c r="B31" s="20">
        <v>23</v>
      </c>
      <c r="C31" s="16" t="s">
        <v>103</v>
      </c>
      <c r="D31" s="16" t="s">
        <v>104</v>
      </c>
      <c r="E31" s="16" t="s">
        <v>26</v>
      </c>
      <c r="F31" s="22" t="s">
        <v>27</v>
      </c>
      <c r="G31" s="9" t="s">
        <v>28</v>
      </c>
      <c r="H31" s="22" t="s">
        <v>17</v>
      </c>
      <c r="I31" s="23">
        <v>6.95</v>
      </c>
      <c r="J31" s="20">
        <v>2</v>
      </c>
      <c r="K31" s="20"/>
      <c r="L31" s="20">
        <v>1</v>
      </c>
      <c r="M31" s="11" t="str">
        <f t="shared" si="2"/>
        <v>N/A</v>
      </c>
    </row>
    <row r="32" spans="1:13" ht="15">
      <c r="A32" s="5" t="s">
        <v>97</v>
      </c>
      <c r="B32" s="20">
        <v>141</v>
      </c>
      <c r="C32" s="16" t="s">
        <v>30</v>
      </c>
      <c r="D32" s="14" t="s">
        <v>31</v>
      </c>
      <c r="E32" s="14" t="s">
        <v>32</v>
      </c>
      <c r="F32" s="22" t="s">
        <v>33</v>
      </c>
      <c r="G32" s="9" t="s">
        <v>16</v>
      </c>
      <c r="H32" s="22" t="s">
        <v>17</v>
      </c>
      <c r="I32" s="23">
        <v>7.77</v>
      </c>
      <c r="J32" s="20">
        <v>1</v>
      </c>
      <c r="K32" s="20">
        <v>1</v>
      </c>
      <c r="L32" s="20"/>
      <c r="M32" s="11" t="str">
        <f t="shared" si="2"/>
        <v>N/A</v>
      </c>
    </row>
    <row r="33" spans="1:13" ht="15">
      <c r="A33" s="5" t="s">
        <v>97</v>
      </c>
      <c r="B33" s="20">
        <v>30</v>
      </c>
      <c r="C33" s="16" t="s">
        <v>34</v>
      </c>
      <c r="D33" s="16" t="s">
        <v>35</v>
      </c>
      <c r="E33" s="16" t="s">
        <v>26</v>
      </c>
      <c r="F33" s="22" t="s">
        <v>36</v>
      </c>
      <c r="G33" s="9" t="s">
        <v>28</v>
      </c>
      <c r="H33" s="22" t="s">
        <v>17</v>
      </c>
      <c r="I33" s="23">
        <v>6.47</v>
      </c>
      <c r="J33" s="20">
        <v>1</v>
      </c>
      <c r="K33" s="20"/>
      <c r="L33" s="20">
        <v>1</v>
      </c>
      <c r="M33" s="11" t="str">
        <f t="shared" si="2"/>
        <v>N/A</v>
      </c>
    </row>
    <row r="34" spans="1:13" ht="15">
      <c r="A34" s="21"/>
      <c r="B34" s="20"/>
      <c r="C34" s="21"/>
      <c r="D34" s="21"/>
      <c r="E34" s="21"/>
      <c r="F34" s="20"/>
      <c r="G34" s="20"/>
      <c r="H34" s="20"/>
      <c r="I34" s="23"/>
      <c r="J34" s="20"/>
      <c r="K34" s="20"/>
      <c r="L34" s="20"/>
      <c r="M34" s="20"/>
    </row>
    <row r="35" spans="1:13" ht="15">
      <c r="A35" s="5" t="s">
        <v>97</v>
      </c>
      <c r="B35" s="6">
        <v>82</v>
      </c>
      <c r="C35" s="14" t="s">
        <v>70</v>
      </c>
      <c r="D35" s="14" t="s">
        <v>71</v>
      </c>
      <c r="E35" s="14" t="s">
        <v>72</v>
      </c>
      <c r="F35" s="9" t="s">
        <v>46</v>
      </c>
      <c r="G35" s="9" t="s">
        <v>16</v>
      </c>
      <c r="H35" s="9" t="s">
        <v>47</v>
      </c>
      <c r="I35" s="13">
        <v>11.32</v>
      </c>
      <c r="J35" s="6">
        <v>1</v>
      </c>
      <c r="K35" s="6">
        <v>1</v>
      </c>
      <c r="L35" s="6"/>
      <c r="M35" s="11" t="str">
        <f aca="true" t="shared" si="3" ref="M35:M45">IF(ISBLANK($A35),"","N/A")</f>
        <v>N/A</v>
      </c>
    </row>
    <row r="36" spans="1:13" ht="15">
      <c r="A36" s="5" t="s">
        <v>97</v>
      </c>
      <c r="B36" s="6">
        <v>92</v>
      </c>
      <c r="C36" s="7" t="s">
        <v>48</v>
      </c>
      <c r="D36" s="7" t="s">
        <v>49</v>
      </c>
      <c r="E36" s="7" t="s">
        <v>50</v>
      </c>
      <c r="F36" s="8" t="s">
        <v>51</v>
      </c>
      <c r="G36" s="9" t="s">
        <v>16</v>
      </c>
      <c r="H36" s="8" t="s">
        <v>47</v>
      </c>
      <c r="I36" s="13">
        <v>10.55</v>
      </c>
      <c r="J36" s="6">
        <v>1</v>
      </c>
      <c r="K36" s="6">
        <v>1</v>
      </c>
      <c r="L36" s="6"/>
      <c r="M36" s="11" t="str">
        <f t="shared" si="3"/>
        <v>N/A</v>
      </c>
    </row>
    <row r="37" spans="1:13" ht="15">
      <c r="A37" s="5" t="s">
        <v>97</v>
      </c>
      <c r="B37" s="6">
        <v>140</v>
      </c>
      <c r="C37" s="7" t="s">
        <v>54</v>
      </c>
      <c r="D37" s="7" t="s">
        <v>55</v>
      </c>
      <c r="E37" s="7" t="s">
        <v>56</v>
      </c>
      <c r="F37" s="8" t="s">
        <v>51</v>
      </c>
      <c r="G37" s="9" t="s">
        <v>28</v>
      </c>
      <c r="H37" s="8" t="s">
        <v>47</v>
      </c>
      <c r="I37" s="13">
        <v>9.68</v>
      </c>
      <c r="J37" s="6">
        <v>2</v>
      </c>
      <c r="K37" s="6"/>
      <c r="L37" s="6">
        <v>1</v>
      </c>
      <c r="M37" s="11" t="str">
        <f t="shared" si="3"/>
        <v>N/A</v>
      </c>
    </row>
    <row r="38" spans="1:13" ht="15">
      <c r="A38" s="5" t="s">
        <v>97</v>
      </c>
      <c r="B38" s="6">
        <v>138</v>
      </c>
      <c r="C38" s="7" t="s">
        <v>52</v>
      </c>
      <c r="D38" s="7" t="s">
        <v>53</v>
      </c>
      <c r="E38" s="7" t="s">
        <v>26</v>
      </c>
      <c r="F38" s="8" t="s">
        <v>51</v>
      </c>
      <c r="G38" s="9" t="s">
        <v>28</v>
      </c>
      <c r="H38" s="8" t="s">
        <v>47</v>
      </c>
      <c r="I38" s="13">
        <v>9.23</v>
      </c>
      <c r="J38" s="6">
        <v>3</v>
      </c>
      <c r="K38" s="6"/>
      <c r="L38" s="6">
        <v>2</v>
      </c>
      <c r="M38" s="11" t="str">
        <f t="shared" si="3"/>
        <v>N/A</v>
      </c>
    </row>
    <row r="39" spans="1:13" ht="15">
      <c r="A39" s="5" t="s">
        <v>97</v>
      </c>
      <c r="B39" s="6">
        <v>73</v>
      </c>
      <c r="C39" s="7" t="s">
        <v>111</v>
      </c>
      <c r="D39" s="7" t="s">
        <v>112</v>
      </c>
      <c r="E39" s="7" t="s">
        <v>113</v>
      </c>
      <c r="F39" s="8" t="s">
        <v>60</v>
      </c>
      <c r="G39" s="9" t="s">
        <v>28</v>
      </c>
      <c r="H39" s="8" t="s">
        <v>47</v>
      </c>
      <c r="I39" s="13">
        <v>10.41</v>
      </c>
      <c r="J39" s="6">
        <v>1</v>
      </c>
      <c r="K39" s="6"/>
      <c r="L39" s="6">
        <v>1</v>
      </c>
      <c r="M39" s="11" t="str">
        <f t="shared" si="3"/>
        <v>N/A</v>
      </c>
    </row>
    <row r="40" spans="1:13" ht="15">
      <c r="A40" s="5" t="s">
        <v>97</v>
      </c>
      <c r="B40" s="6">
        <v>16</v>
      </c>
      <c r="C40" s="7" t="s">
        <v>73</v>
      </c>
      <c r="D40" s="7" t="s">
        <v>74</v>
      </c>
      <c r="E40" s="7" t="s">
        <v>22</v>
      </c>
      <c r="F40" s="8" t="s">
        <v>75</v>
      </c>
      <c r="G40" s="9" t="s">
        <v>16</v>
      </c>
      <c r="H40" s="8" t="s">
        <v>47</v>
      </c>
      <c r="I40" s="13">
        <v>8.68</v>
      </c>
      <c r="J40" s="6">
        <v>1</v>
      </c>
      <c r="K40" s="6">
        <v>1</v>
      </c>
      <c r="L40" s="6"/>
      <c r="M40" s="11" t="str">
        <f t="shared" si="3"/>
        <v>N/A</v>
      </c>
    </row>
    <row r="41" spans="1:13" ht="15">
      <c r="A41" s="5" t="s">
        <v>97</v>
      </c>
      <c r="B41" s="6">
        <v>149</v>
      </c>
      <c r="C41" s="7" t="s">
        <v>114</v>
      </c>
      <c r="D41" s="7" t="s">
        <v>115</v>
      </c>
      <c r="E41" s="7" t="s">
        <v>116</v>
      </c>
      <c r="F41" s="8" t="s">
        <v>75</v>
      </c>
      <c r="G41" s="9" t="s">
        <v>44</v>
      </c>
      <c r="H41" s="8" t="s">
        <v>47</v>
      </c>
      <c r="I41" s="10" t="s">
        <v>18</v>
      </c>
      <c r="J41" s="15"/>
      <c r="K41" s="15" t="s">
        <v>219</v>
      </c>
      <c r="L41" s="15" t="s">
        <v>219</v>
      </c>
      <c r="M41" s="11" t="str">
        <f t="shared" si="3"/>
        <v>N/A</v>
      </c>
    </row>
    <row r="42" spans="1:13" ht="15">
      <c r="A42" s="5" t="s">
        <v>97</v>
      </c>
      <c r="B42" s="6">
        <v>132</v>
      </c>
      <c r="C42" s="7" t="s">
        <v>83</v>
      </c>
      <c r="D42" s="7" t="s">
        <v>84</v>
      </c>
      <c r="E42" s="7" t="s">
        <v>63</v>
      </c>
      <c r="F42" s="8" t="s">
        <v>82</v>
      </c>
      <c r="G42" s="9" t="s">
        <v>16</v>
      </c>
      <c r="H42" s="8" t="s">
        <v>47</v>
      </c>
      <c r="I42" s="13">
        <v>5.3</v>
      </c>
      <c r="J42" s="6">
        <v>1</v>
      </c>
      <c r="K42" s="6">
        <v>1</v>
      </c>
      <c r="L42" s="6"/>
      <c r="M42" s="11" t="str">
        <f t="shared" si="3"/>
        <v>N/A</v>
      </c>
    </row>
    <row r="43" spans="1:13" ht="15">
      <c r="A43" s="5" t="s">
        <v>97</v>
      </c>
      <c r="B43" s="6">
        <v>133</v>
      </c>
      <c r="C43" s="7" t="s">
        <v>21</v>
      </c>
      <c r="D43" s="7" t="s">
        <v>117</v>
      </c>
      <c r="E43" s="7" t="s">
        <v>22</v>
      </c>
      <c r="F43" s="8" t="s">
        <v>88</v>
      </c>
      <c r="G43" s="9" t="s">
        <v>16</v>
      </c>
      <c r="H43" s="8" t="s">
        <v>47</v>
      </c>
      <c r="I43" s="13">
        <v>7.63</v>
      </c>
      <c r="J43" s="6">
        <v>1</v>
      </c>
      <c r="K43" s="6">
        <v>1</v>
      </c>
      <c r="L43" s="6"/>
      <c r="M43" s="11" t="str">
        <f t="shared" si="3"/>
        <v>N/A</v>
      </c>
    </row>
    <row r="44" spans="1:13" ht="15">
      <c r="A44" s="5" t="s">
        <v>97</v>
      </c>
      <c r="B44" s="6">
        <v>136</v>
      </c>
      <c r="C44" s="7" t="s">
        <v>73</v>
      </c>
      <c r="D44" s="7" t="s">
        <v>89</v>
      </c>
      <c r="E44" s="14" t="s">
        <v>90</v>
      </c>
      <c r="F44" s="8" t="s">
        <v>88</v>
      </c>
      <c r="G44" s="9" t="s">
        <v>16</v>
      </c>
      <c r="H44" s="8" t="s">
        <v>47</v>
      </c>
      <c r="I44" s="13">
        <v>5.61</v>
      </c>
      <c r="J44" s="6">
        <v>2</v>
      </c>
      <c r="K44" s="6">
        <v>2</v>
      </c>
      <c r="L44" s="6"/>
      <c r="M44" s="11" t="str">
        <f t="shared" si="3"/>
        <v>N/A</v>
      </c>
    </row>
    <row r="45" spans="1:14" ht="15">
      <c r="A45" s="5" t="s">
        <v>97</v>
      </c>
      <c r="B45" s="6">
        <v>165</v>
      </c>
      <c r="C45" s="14" t="s">
        <v>93</v>
      </c>
      <c r="D45" s="14" t="s">
        <v>94</v>
      </c>
      <c r="E45" s="16" t="s">
        <v>95</v>
      </c>
      <c r="F45" s="9" t="s">
        <v>96</v>
      </c>
      <c r="G45" s="9" t="s">
        <v>16</v>
      </c>
      <c r="H45" s="9" t="s">
        <v>47</v>
      </c>
      <c r="I45" s="13">
        <v>5.26</v>
      </c>
      <c r="J45" s="6">
        <v>1</v>
      </c>
      <c r="K45" s="6">
        <v>1</v>
      </c>
      <c r="L45" s="6"/>
      <c r="M45" s="11" t="str">
        <f t="shared" si="3"/>
        <v>N/A</v>
      </c>
      <c r="N45" t="s">
        <v>222</v>
      </c>
    </row>
    <row r="46" spans="1:13" ht="15">
      <c r="A46" s="12"/>
      <c r="B46" s="6"/>
      <c r="C46" s="14"/>
      <c r="D46" s="14"/>
      <c r="E46" s="16"/>
      <c r="F46" s="9"/>
      <c r="G46" s="9"/>
      <c r="H46" s="9"/>
      <c r="I46" s="13"/>
      <c r="J46" s="6"/>
      <c r="K46" s="6"/>
      <c r="L46" s="6"/>
      <c r="M46" s="11">
        <f aca="true" t="shared" si="4" ref="M46:M55">IF(ISBLANK($A46),"","N/A")</f>
      </c>
    </row>
    <row r="47" spans="1:13" ht="15">
      <c r="A47" s="5" t="s">
        <v>118</v>
      </c>
      <c r="B47" s="20">
        <v>119</v>
      </c>
      <c r="C47" s="16" t="s">
        <v>20</v>
      </c>
      <c r="D47" s="16" t="s">
        <v>21</v>
      </c>
      <c r="E47" s="16" t="s">
        <v>22</v>
      </c>
      <c r="F47" s="22" t="s">
        <v>23</v>
      </c>
      <c r="G47" s="9" t="s">
        <v>16</v>
      </c>
      <c r="H47" s="22" t="s">
        <v>17</v>
      </c>
      <c r="I47" s="23">
        <v>1.55</v>
      </c>
      <c r="J47" s="20">
        <v>1</v>
      </c>
      <c r="K47" s="20">
        <v>1</v>
      </c>
      <c r="L47" s="20"/>
      <c r="M47" s="11" t="str">
        <f t="shared" si="4"/>
        <v>N/A</v>
      </c>
    </row>
    <row r="48" spans="1:13" ht="15">
      <c r="A48" s="5" t="s">
        <v>118</v>
      </c>
      <c r="B48" s="20">
        <v>103</v>
      </c>
      <c r="C48" s="16" t="s">
        <v>119</v>
      </c>
      <c r="D48" s="16" t="s">
        <v>120</v>
      </c>
      <c r="E48" s="16" t="s">
        <v>14</v>
      </c>
      <c r="F48" s="9" t="s">
        <v>23</v>
      </c>
      <c r="G48" s="9" t="s">
        <v>16</v>
      </c>
      <c r="H48" s="22" t="s">
        <v>17</v>
      </c>
      <c r="I48" s="10">
        <v>1.35</v>
      </c>
      <c r="J48" s="20">
        <v>2</v>
      </c>
      <c r="K48" s="20">
        <v>2</v>
      </c>
      <c r="L48" s="20"/>
      <c r="M48" s="11" t="str">
        <f t="shared" si="4"/>
        <v>N/A</v>
      </c>
    </row>
    <row r="49" spans="1:13" ht="15">
      <c r="A49" s="5" t="s">
        <v>118</v>
      </c>
      <c r="B49" s="20">
        <v>29</v>
      </c>
      <c r="C49" s="16" t="s">
        <v>100</v>
      </c>
      <c r="D49" s="16" t="s">
        <v>101</v>
      </c>
      <c r="E49" s="16" t="s">
        <v>102</v>
      </c>
      <c r="F49" s="22" t="s">
        <v>23</v>
      </c>
      <c r="G49" s="9" t="s">
        <v>44</v>
      </c>
      <c r="H49" s="22" t="s">
        <v>17</v>
      </c>
      <c r="I49" s="23">
        <v>1.3</v>
      </c>
      <c r="J49" s="20">
        <v>2</v>
      </c>
      <c r="K49" s="20" t="s">
        <v>219</v>
      </c>
      <c r="L49" s="20" t="s">
        <v>219</v>
      </c>
      <c r="M49" s="11" t="str">
        <f t="shared" si="4"/>
        <v>N/A</v>
      </c>
    </row>
    <row r="50" spans="1:13" ht="15">
      <c r="A50" s="5" t="s">
        <v>118</v>
      </c>
      <c r="B50" s="20">
        <v>65</v>
      </c>
      <c r="C50" s="16" t="s">
        <v>24</v>
      </c>
      <c r="D50" s="16" t="s">
        <v>25</v>
      </c>
      <c r="E50" s="16" t="s">
        <v>26</v>
      </c>
      <c r="F50" s="9" t="s">
        <v>27</v>
      </c>
      <c r="G50" s="9" t="s">
        <v>28</v>
      </c>
      <c r="H50" s="22" t="s">
        <v>17</v>
      </c>
      <c r="I50" s="23">
        <v>1.2</v>
      </c>
      <c r="J50" s="20">
        <v>1</v>
      </c>
      <c r="K50" s="20"/>
      <c r="L50" s="20">
        <v>1</v>
      </c>
      <c r="M50" s="11" t="str">
        <f t="shared" si="4"/>
        <v>N/A</v>
      </c>
    </row>
    <row r="51" spans="1:14" ht="15">
      <c r="A51" s="5" t="s">
        <v>118</v>
      </c>
      <c r="B51" s="20">
        <v>189</v>
      </c>
      <c r="C51" s="16" t="s">
        <v>105</v>
      </c>
      <c r="D51" s="16" t="s">
        <v>106</v>
      </c>
      <c r="E51" s="14" t="s">
        <v>107</v>
      </c>
      <c r="F51" s="22" t="s">
        <v>27</v>
      </c>
      <c r="G51" s="9" t="s">
        <v>16</v>
      </c>
      <c r="H51" s="22" t="s">
        <v>17</v>
      </c>
      <c r="I51" s="23">
        <v>1.4</v>
      </c>
      <c r="J51" s="20">
        <v>1</v>
      </c>
      <c r="K51" s="20">
        <v>1</v>
      </c>
      <c r="L51" s="20"/>
      <c r="M51" s="11" t="str">
        <f t="shared" si="4"/>
        <v>N/A</v>
      </c>
      <c r="N51" t="s">
        <v>222</v>
      </c>
    </row>
    <row r="52" spans="1:13" ht="15">
      <c r="A52" s="5"/>
      <c r="B52" s="6"/>
      <c r="C52" s="7"/>
      <c r="D52" s="7"/>
      <c r="E52" s="14"/>
      <c r="F52" s="8"/>
      <c r="G52" s="9"/>
      <c r="H52" s="8"/>
      <c r="I52" s="13"/>
      <c r="J52" s="15"/>
      <c r="K52" s="15"/>
      <c r="L52" s="15"/>
      <c r="M52" s="11">
        <f t="shared" si="4"/>
      </c>
    </row>
    <row r="53" spans="1:13" ht="15">
      <c r="A53" s="5" t="s">
        <v>118</v>
      </c>
      <c r="B53" s="6">
        <v>82</v>
      </c>
      <c r="C53" s="16" t="s">
        <v>70</v>
      </c>
      <c r="D53" s="16" t="s">
        <v>71</v>
      </c>
      <c r="E53" s="14" t="s">
        <v>72</v>
      </c>
      <c r="F53" s="11" t="s">
        <v>46</v>
      </c>
      <c r="G53" s="11" t="s">
        <v>16</v>
      </c>
      <c r="H53" s="11" t="s">
        <v>47</v>
      </c>
      <c r="I53" s="13">
        <v>1.4</v>
      </c>
      <c r="J53" s="6">
        <v>1</v>
      </c>
      <c r="K53" s="6">
        <v>1</v>
      </c>
      <c r="L53" s="6"/>
      <c r="M53" s="11" t="str">
        <f t="shared" si="4"/>
        <v>N/A</v>
      </c>
    </row>
    <row r="54" spans="1:13" ht="15">
      <c r="A54" s="5" t="s">
        <v>118</v>
      </c>
      <c r="B54" s="6">
        <v>152</v>
      </c>
      <c r="C54" s="7" t="s">
        <v>67</v>
      </c>
      <c r="D54" s="7" t="s">
        <v>68</v>
      </c>
      <c r="E54" s="14" t="s">
        <v>69</v>
      </c>
      <c r="F54" s="8" t="s">
        <v>66</v>
      </c>
      <c r="G54" s="9" t="s">
        <v>28</v>
      </c>
      <c r="H54" s="8" t="s">
        <v>47</v>
      </c>
      <c r="I54" s="13">
        <v>1.35</v>
      </c>
      <c r="J54" s="6">
        <v>1</v>
      </c>
      <c r="K54" s="6"/>
      <c r="L54" s="6">
        <v>1</v>
      </c>
      <c r="M54" s="11" t="str">
        <f t="shared" si="4"/>
        <v>N/A</v>
      </c>
    </row>
    <row r="55" spans="1:14" ht="15">
      <c r="A55" s="5" t="s">
        <v>118</v>
      </c>
      <c r="B55" s="6">
        <v>16</v>
      </c>
      <c r="C55" s="7" t="s">
        <v>73</v>
      </c>
      <c r="D55" s="7" t="s">
        <v>74</v>
      </c>
      <c r="E55" s="7" t="s">
        <v>22</v>
      </c>
      <c r="F55" s="8" t="s">
        <v>75</v>
      </c>
      <c r="G55" s="9" t="s">
        <v>16</v>
      </c>
      <c r="H55" s="8" t="s">
        <v>47</v>
      </c>
      <c r="I55" s="13">
        <v>1.4</v>
      </c>
      <c r="J55" s="6">
        <v>1</v>
      </c>
      <c r="K55" s="6">
        <v>1</v>
      </c>
      <c r="L55" s="6"/>
      <c r="M55" s="11" t="str">
        <f t="shared" si="4"/>
        <v>N/A</v>
      </c>
      <c r="N55" t="s">
        <v>222</v>
      </c>
    </row>
    <row r="57" spans="1:13" ht="15">
      <c r="A57" s="5" t="s">
        <v>122</v>
      </c>
      <c r="B57" s="6">
        <v>192</v>
      </c>
      <c r="C57" s="14" t="s">
        <v>57</v>
      </c>
      <c r="D57" s="14" t="s">
        <v>53</v>
      </c>
      <c r="E57" s="5" t="s">
        <v>90</v>
      </c>
      <c r="F57" s="9" t="s">
        <v>51</v>
      </c>
      <c r="G57" s="9" t="s">
        <v>16</v>
      </c>
      <c r="H57" s="9" t="s">
        <v>47</v>
      </c>
      <c r="I57" s="13">
        <v>3.4</v>
      </c>
      <c r="J57" s="6">
        <v>1</v>
      </c>
      <c r="K57" s="6">
        <v>1</v>
      </c>
      <c r="L57" s="6"/>
      <c r="M57" s="11" t="str">
        <f aca="true" t="shared" si="5" ref="M57:M63">IF(ISBLANK($A57),"","N/A")</f>
        <v>N/A</v>
      </c>
    </row>
    <row r="58" spans="1:13" ht="15">
      <c r="A58" s="5" t="s">
        <v>122</v>
      </c>
      <c r="B58" s="6">
        <v>3</v>
      </c>
      <c r="C58" s="7" t="s">
        <v>79</v>
      </c>
      <c r="D58" s="7" t="s">
        <v>124</v>
      </c>
      <c r="E58" s="7" t="s">
        <v>22</v>
      </c>
      <c r="F58" s="8" t="s">
        <v>60</v>
      </c>
      <c r="G58" s="9" t="s">
        <v>16</v>
      </c>
      <c r="H58" s="8" t="s">
        <v>47</v>
      </c>
      <c r="I58" s="13">
        <v>3.2</v>
      </c>
      <c r="J58" s="24">
        <v>1</v>
      </c>
      <c r="K58" s="15" t="s">
        <v>19</v>
      </c>
      <c r="L58" s="15"/>
      <c r="M58" s="11" t="str">
        <f t="shared" si="5"/>
        <v>N/A</v>
      </c>
    </row>
    <row r="59" spans="1:13" ht="15">
      <c r="A59" s="5" t="s">
        <v>122</v>
      </c>
      <c r="B59" s="6">
        <v>53</v>
      </c>
      <c r="C59" s="7" t="s">
        <v>61</v>
      </c>
      <c r="D59" s="7" t="s">
        <v>62</v>
      </c>
      <c r="E59" s="7" t="s">
        <v>63</v>
      </c>
      <c r="F59" s="8" t="s">
        <v>60</v>
      </c>
      <c r="G59" s="9" t="s">
        <v>28</v>
      </c>
      <c r="H59" s="8" t="s">
        <v>47</v>
      </c>
      <c r="I59" s="13">
        <v>2.9</v>
      </c>
      <c r="J59" s="6">
        <v>1</v>
      </c>
      <c r="K59" s="6"/>
      <c r="L59" s="6">
        <v>1</v>
      </c>
      <c r="M59" s="11" t="str">
        <f t="shared" si="5"/>
        <v>N/A</v>
      </c>
    </row>
    <row r="60" spans="1:13" ht="15">
      <c r="A60" s="5" t="s">
        <v>122</v>
      </c>
      <c r="B60" s="6">
        <v>45</v>
      </c>
      <c r="C60" s="7" t="s">
        <v>125</v>
      </c>
      <c r="D60" s="7" t="s">
        <v>126</v>
      </c>
      <c r="E60" s="7" t="s">
        <v>32</v>
      </c>
      <c r="F60" s="8" t="s">
        <v>60</v>
      </c>
      <c r="G60" s="9" t="s">
        <v>16</v>
      </c>
      <c r="H60" s="8" t="s">
        <v>47</v>
      </c>
      <c r="I60" s="13">
        <v>2.6</v>
      </c>
      <c r="J60" s="6">
        <v>2</v>
      </c>
      <c r="K60" s="6">
        <v>2</v>
      </c>
      <c r="L60" s="6"/>
      <c r="M60" s="11" t="str">
        <f t="shared" si="5"/>
        <v>N/A</v>
      </c>
    </row>
    <row r="61" spans="1:13" ht="15">
      <c r="A61" s="5" t="s">
        <v>122</v>
      </c>
      <c r="B61" s="6">
        <v>152</v>
      </c>
      <c r="C61" s="7" t="s">
        <v>67</v>
      </c>
      <c r="D61" s="7" t="s">
        <v>68</v>
      </c>
      <c r="E61" s="14" t="s">
        <v>69</v>
      </c>
      <c r="F61" s="8" t="s">
        <v>66</v>
      </c>
      <c r="G61" s="9" t="s">
        <v>28</v>
      </c>
      <c r="H61" s="8" t="s">
        <v>47</v>
      </c>
      <c r="I61" s="13">
        <v>2.5</v>
      </c>
      <c r="J61" s="6">
        <v>1</v>
      </c>
      <c r="K61" s="6"/>
      <c r="L61" s="6">
        <v>1</v>
      </c>
      <c r="M61" s="11" t="str">
        <f t="shared" si="5"/>
        <v>N/A</v>
      </c>
    </row>
    <row r="62" spans="1:13" ht="15">
      <c r="A62" s="5" t="s">
        <v>122</v>
      </c>
      <c r="B62" s="6">
        <v>16</v>
      </c>
      <c r="C62" s="7" t="s">
        <v>73</v>
      </c>
      <c r="D62" s="7" t="s">
        <v>74</v>
      </c>
      <c r="E62" s="7" t="s">
        <v>22</v>
      </c>
      <c r="F62" s="8" t="s">
        <v>75</v>
      </c>
      <c r="G62" s="9" t="s">
        <v>16</v>
      </c>
      <c r="H62" s="8" t="s">
        <v>47</v>
      </c>
      <c r="I62" s="13">
        <v>2.7</v>
      </c>
      <c r="J62" s="6">
        <v>1</v>
      </c>
      <c r="K62" s="6">
        <v>1</v>
      </c>
      <c r="L62" s="6"/>
      <c r="M62" s="11" t="str">
        <f t="shared" si="5"/>
        <v>N/A</v>
      </c>
    </row>
    <row r="63" spans="1:13" ht="15">
      <c r="A63" s="5" t="s">
        <v>122</v>
      </c>
      <c r="B63" s="6">
        <v>174</v>
      </c>
      <c r="C63" s="7" t="s">
        <v>79</v>
      </c>
      <c r="D63" s="7" t="s">
        <v>128</v>
      </c>
      <c r="E63" s="14" t="s">
        <v>129</v>
      </c>
      <c r="F63" s="8" t="s">
        <v>130</v>
      </c>
      <c r="G63" s="9" t="s">
        <v>16</v>
      </c>
      <c r="H63" s="8" t="s">
        <v>47</v>
      </c>
      <c r="I63" s="13">
        <v>1.6</v>
      </c>
      <c r="J63" s="11">
        <v>1</v>
      </c>
      <c r="K63" s="11">
        <v>1</v>
      </c>
      <c r="L63" s="2"/>
      <c r="M63" s="11" t="str">
        <f t="shared" si="5"/>
        <v>N/A</v>
      </c>
    </row>
    <row r="64" spans="1:13" ht="15">
      <c r="A64" s="5"/>
      <c r="B64" s="6"/>
      <c r="C64" s="7"/>
      <c r="D64" s="7"/>
      <c r="E64" s="14"/>
      <c r="F64" s="8"/>
      <c r="G64" s="9"/>
      <c r="H64" s="8"/>
      <c r="I64" s="13"/>
      <c r="J64" s="11"/>
      <c r="K64" s="2"/>
      <c r="L64" s="2"/>
      <c r="M64" s="11"/>
    </row>
    <row r="65" spans="1:13" ht="15">
      <c r="A65" s="5" t="s">
        <v>122</v>
      </c>
      <c r="B65" s="6">
        <v>43</v>
      </c>
      <c r="C65" s="7" t="s">
        <v>108</v>
      </c>
      <c r="D65" s="7" t="s">
        <v>109</v>
      </c>
      <c r="E65" s="7" t="s">
        <v>22</v>
      </c>
      <c r="F65" s="8" t="s">
        <v>36</v>
      </c>
      <c r="G65" s="9" t="s">
        <v>16</v>
      </c>
      <c r="H65" s="8" t="s">
        <v>17</v>
      </c>
      <c r="I65" s="13">
        <v>1.8</v>
      </c>
      <c r="J65" s="6">
        <v>1</v>
      </c>
      <c r="K65" s="6">
        <v>1</v>
      </c>
      <c r="L65" s="6">
        <v>1</v>
      </c>
      <c r="M65" s="11" t="str">
        <f>IF(ISBLANK($A65),"","N/A")</f>
        <v>N/A</v>
      </c>
    </row>
    <row r="66" spans="1:13" ht="15">
      <c r="A66" s="12"/>
      <c r="B66" s="6"/>
      <c r="C66" s="12"/>
      <c r="D66" s="12"/>
      <c r="E66" s="12"/>
      <c r="F66" s="6"/>
      <c r="G66" s="6"/>
      <c r="H66" s="6"/>
      <c r="I66" s="13"/>
      <c r="J66" s="6"/>
      <c r="K66" s="6"/>
      <c r="L66" s="6"/>
      <c r="M66" s="6"/>
    </row>
    <row r="67" spans="1:13" ht="15">
      <c r="A67" s="5" t="s">
        <v>131</v>
      </c>
      <c r="B67" s="6">
        <v>156</v>
      </c>
      <c r="C67" s="7" t="s">
        <v>134</v>
      </c>
      <c r="D67" s="7" t="s">
        <v>135</v>
      </c>
      <c r="E67" s="7" t="s">
        <v>113</v>
      </c>
      <c r="F67" s="8" t="s">
        <v>23</v>
      </c>
      <c r="G67" s="9" t="s">
        <v>44</v>
      </c>
      <c r="H67" s="8" t="s">
        <v>17</v>
      </c>
      <c r="I67" s="13">
        <v>38.53</v>
      </c>
      <c r="J67" s="6">
        <v>1</v>
      </c>
      <c r="K67" s="6" t="s">
        <v>219</v>
      </c>
      <c r="L67" s="6" t="s">
        <v>219</v>
      </c>
      <c r="M67" s="13">
        <f aca="true" t="shared" si="6" ref="M67:M83">_xlfn.IFERROR(INDEX(Weights,MATCH(F67,AgeGroups,0),MATCH(A67,Events,0)),"")</f>
        <v>4</v>
      </c>
    </row>
    <row r="68" spans="1:13" ht="15">
      <c r="A68" s="5" t="s">
        <v>131</v>
      </c>
      <c r="B68" s="6">
        <v>72</v>
      </c>
      <c r="C68" s="7" t="s">
        <v>103</v>
      </c>
      <c r="D68" s="7" t="s">
        <v>132</v>
      </c>
      <c r="E68" s="7" t="s">
        <v>133</v>
      </c>
      <c r="F68" s="8" t="s">
        <v>23</v>
      </c>
      <c r="G68" s="9" t="s">
        <v>44</v>
      </c>
      <c r="H68" s="8" t="s">
        <v>17</v>
      </c>
      <c r="I68" s="13">
        <v>33.54</v>
      </c>
      <c r="J68" s="6">
        <v>2</v>
      </c>
      <c r="K68" s="6" t="s">
        <v>219</v>
      </c>
      <c r="L68" s="6" t="s">
        <v>219</v>
      </c>
      <c r="M68" s="13">
        <f t="shared" si="6"/>
        <v>4</v>
      </c>
    </row>
    <row r="69" spans="1:13" ht="15">
      <c r="A69" s="5" t="s">
        <v>131</v>
      </c>
      <c r="B69" s="6">
        <v>91</v>
      </c>
      <c r="C69" s="7" t="s">
        <v>108</v>
      </c>
      <c r="D69" s="7" t="s">
        <v>139</v>
      </c>
      <c r="E69" s="7" t="s">
        <v>140</v>
      </c>
      <c r="F69" s="8" t="s">
        <v>138</v>
      </c>
      <c r="G69" s="9" t="s">
        <v>44</v>
      </c>
      <c r="H69" s="8" t="s">
        <v>17</v>
      </c>
      <c r="I69" s="13">
        <v>36.59</v>
      </c>
      <c r="J69" s="6">
        <v>1</v>
      </c>
      <c r="K69" s="6" t="s">
        <v>219</v>
      </c>
      <c r="L69" s="6" t="s">
        <v>219</v>
      </c>
      <c r="M69" s="13">
        <f t="shared" si="6"/>
        <v>4</v>
      </c>
    </row>
    <row r="70" spans="1:13" ht="15">
      <c r="A70" s="5" t="s">
        <v>131</v>
      </c>
      <c r="B70" s="6">
        <v>163</v>
      </c>
      <c r="C70" s="12" t="s">
        <v>136</v>
      </c>
      <c r="D70" s="12" t="s">
        <v>137</v>
      </c>
      <c r="E70" s="14" t="s">
        <v>90</v>
      </c>
      <c r="F70" s="6" t="s">
        <v>138</v>
      </c>
      <c r="G70" s="9" t="s">
        <v>16</v>
      </c>
      <c r="H70" s="6" t="s">
        <v>17</v>
      </c>
      <c r="I70" s="13">
        <v>30.68</v>
      </c>
      <c r="J70" s="6">
        <v>2</v>
      </c>
      <c r="K70" s="6">
        <v>1</v>
      </c>
      <c r="L70" s="6"/>
      <c r="M70" s="13">
        <f t="shared" si="6"/>
        <v>4</v>
      </c>
    </row>
    <row r="71" spans="1:13" ht="15">
      <c r="A71" s="5" t="s">
        <v>131</v>
      </c>
      <c r="B71" s="6">
        <v>153</v>
      </c>
      <c r="C71" s="7" t="s">
        <v>144</v>
      </c>
      <c r="D71" s="7" t="s">
        <v>145</v>
      </c>
      <c r="E71" s="7" t="s">
        <v>146</v>
      </c>
      <c r="F71" s="8" t="s">
        <v>27</v>
      </c>
      <c r="G71" s="9" t="s">
        <v>44</v>
      </c>
      <c r="H71" s="8" t="s">
        <v>17</v>
      </c>
      <c r="I71" s="13">
        <v>43.25</v>
      </c>
      <c r="J71" s="11">
        <v>1</v>
      </c>
      <c r="K71" s="6" t="s">
        <v>219</v>
      </c>
      <c r="L71" s="6" t="s">
        <v>219</v>
      </c>
      <c r="M71" s="13">
        <f t="shared" si="6"/>
        <v>3</v>
      </c>
    </row>
    <row r="72" spans="1:13" ht="15">
      <c r="A72" s="5" t="s">
        <v>131</v>
      </c>
      <c r="B72" s="6">
        <v>187</v>
      </c>
      <c r="C72" s="7" t="s">
        <v>141</v>
      </c>
      <c r="D72" s="7" t="s">
        <v>142</v>
      </c>
      <c r="E72" s="7" t="s">
        <v>143</v>
      </c>
      <c r="F72" s="8" t="s">
        <v>27</v>
      </c>
      <c r="G72" s="9" t="s">
        <v>44</v>
      </c>
      <c r="H72" s="8" t="s">
        <v>17</v>
      </c>
      <c r="I72" s="13">
        <v>32.82</v>
      </c>
      <c r="J72" s="6">
        <v>2</v>
      </c>
      <c r="K72" s="6" t="s">
        <v>219</v>
      </c>
      <c r="L72" s="6" t="s">
        <v>219</v>
      </c>
      <c r="M72" s="13">
        <f t="shared" si="6"/>
        <v>3</v>
      </c>
    </row>
    <row r="73" spans="1:13" ht="15">
      <c r="A73" s="5" t="s">
        <v>131</v>
      </c>
      <c r="B73" s="6">
        <v>23</v>
      </c>
      <c r="C73" s="7" t="s">
        <v>103</v>
      </c>
      <c r="D73" s="7" t="s">
        <v>104</v>
      </c>
      <c r="E73" s="7" t="s">
        <v>26</v>
      </c>
      <c r="F73" s="8" t="s">
        <v>27</v>
      </c>
      <c r="G73" s="9" t="s">
        <v>28</v>
      </c>
      <c r="H73" s="8" t="s">
        <v>17</v>
      </c>
      <c r="I73" s="13">
        <v>22.48</v>
      </c>
      <c r="J73" s="6">
        <v>3</v>
      </c>
      <c r="K73" s="6"/>
      <c r="L73" s="6">
        <v>1</v>
      </c>
      <c r="M73" s="13">
        <f t="shared" si="6"/>
        <v>3</v>
      </c>
    </row>
    <row r="74" spans="1:13" ht="15">
      <c r="A74" s="5" t="s">
        <v>131</v>
      </c>
      <c r="B74" s="6">
        <v>175</v>
      </c>
      <c r="C74" s="7" t="s">
        <v>151</v>
      </c>
      <c r="D74" s="7" t="s">
        <v>152</v>
      </c>
      <c r="E74" s="14" t="s">
        <v>92</v>
      </c>
      <c r="F74" s="8" t="s">
        <v>33</v>
      </c>
      <c r="G74" s="9" t="s">
        <v>44</v>
      </c>
      <c r="H74" s="8" t="s">
        <v>17</v>
      </c>
      <c r="I74" s="13">
        <v>32.83</v>
      </c>
      <c r="J74" s="6">
        <v>1</v>
      </c>
      <c r="K74" s="6" t="s">
        <v>219</v>
      </c>
      <c r="L74" s="6" t="s">
        <v>219</v>
      </c>
      <c r="M74" s="13">
        <f t="shared" si="6"/>
        <v>3</v>
      </c>
    </row>
    <row r="75" spans="1:13" ht="15">
      <c r="A75" s="5" t="s">
        <v>131</v>
      </c>
      <c r="B75" s="6">
        <v>51</v>
      </c>
      <c r="C75" s="7" t="s">
        <v>149</v>
      </c>
      <c r="D75" s="7" t="s">
        <v>150</v>
      </c>
      <c r="E75" s="7" t="s">
        <v>22</v>
      </c>
      <c r="F75" s="8" t="s">
        <v>33</v>
      </c>
      <c r="G75" s="9" t="s">
        <v>44</v>
      </c>
      <c r="H75" s="8" t="s">
        <v>17</v>
      </c>
      <c r="I75" s="13">
        <v>29.88</v>
      </c>
      <c r="J75" s="6">
        <v>2</v>
      </c>
      <c r="K75" s="6" t="s">
        <v>219</v>
      </c>
      <c r="L75" s="6" t="s">
        <v>219</v>
      </c>
      <c r="M75" s="13">
        <f t="shared" si="6"/>
        <v>3</v>
      </c>
    </row>
    <row r="76" spans="1:13" ht="15">
      <c r="A76" s="5" t="s">
        <v>131</v>
      </c>
      <c r="B76" s="6">
        <v>150</v>
      </c>
      <c r="C76" s="7" t="s">
        <v>147</v>
      </c>
      <c r="D76" s="7" t="s">
        <v>148</v>
      </c>
      <c r="E76" s="7" t="s">
        <v>14</v>
      </c>
      <c r="F76" s="8" t="s">
        <v>33</v>
      </c>
      <c r="G76" s="9" t="s">
        <v>16</v>
      </c>
      <c r="H76" s="8" t="s">
        <v>17</v>
      </c>
      <c r="I76" s="13">
        <v>26.59</v>
      </c>
      <c r="J76" s="6">
        <v>3</v>
      </c>
      <c r="K76" s="6">
        <v>1</v>
      </c>
      <c r="L76" s="6"/>
      <c r="M76" s="13">
        <f t="shared" si="6"/>
        <v>3</v>
      </c>
    </row>
    <row r="77" spans="1:13" ht="15">
      <c r="A77" s="5" t="s">
        <v>131</v>
      </c>
      <c r="B77" s="6">
        <v>113</v>
      </c>
      <c r="C77" s="7" t="s">
        <v>29</v>
      </c>
      <c r="D77" s="7" t="s">
        <v>77</v>
      </c>
      <c r="E77" s="14" t="s">
        <v>69</v>
      </c>
      <c r="F77" s="8" t="s">
        <v>33</v>
      </c>
      <c r="G77" s="9" t="s">
        <v>28</v>
      </c>
      <c r="H77" s="8" t="s">
        <v>17</v>
      </c>
      <c r="I77" s="13">
        <v>24.19</v>
      </c>
      <c r="J77" s="6">
        <v>4</v>
      </c>
      <c r="K77" s="6"/>
      <c r="L77" s="6">
        <v>1</v>
      </c>
      <c r="M77" s="13">
        <f t="shared" si="6"/>
        <v>3</v>
      </c>
    </row>
    <row r="78" spans="1:13" ht="15">
      <c r="A78" s="5" t="s">
        <v>131</v>
      </c>
      <c r="B78" s="6">
        <v>97</v>
      </c>
      <c r="C78" s="7" t="s">
        <v>155</v>
      </c>
      <c r="D78" s="7" t="s">
        <v>156</v>
      </c>
      <c r="E78" s="14" t="s">
        <v>87</v>
      </c>
      <c r="F78" s="8" t="s">
        <v>36</v>
      </c>
      <c r="G78" s="9" t="s">
        <v>16</v>
      </c>
      <c r="H78" s="8" t="s">
        <v>17</v>
      </c>
      <c r="I78" s="13">
        <v>23.28</v>
      </c>
      <c r="J78" s="6">
        <v>1</v>
      </c>
      <c r="K78" s="6">
        <v>1</v>
      </c>
      <c r="L78" s="6"/>
      <c r="M78" s="13">
        <f t="shared" si="6"/>
        <v>3</v>
      </c>
    </row>
    <row r="79" spans="1:13" ht="15">
      <c r="A79" s="5" t="s">
        <v>131</v>
      </c>
      <c r="B79" s="6">
        <v>46</v>
      </c>
      <c r="C79" s="7" t="s">
        <v>153</v>
      </c>
      <c r="D79" s="7" t="s">
        <v>154</v>
      </c>
      <c r="E79" s="14" t="s">
        <v>99</v>
      </c>
      <c r="F79" s="8" t="s">
        <v>36</v>
      </c>
      <c r="G79" s="9" t="s">
        <v>28</v>
      </c>
      <c r="H79" s="8" t="s">
        <v>17</v>
      </c>
      <c r="I79" s="13">
        <v>19.45</v>
      </c>
      <c r="J79" s="6">
        <v>2</v>
      </c>
      <c r="K79" s="6"/>
      <c r="L79" s="6">
        <v>1</v>
      </c>
      <c r="M79" s="13">
        <f t="shared" si="6"/>
        <v>3</v>
      </c>
    </row>
    <row r="80" spans="1:14" ht="15">
      <c r="A80" s="5" t="s">
        <v>131</v>
      </c>
      <c r="B80" s="6">
        <v>162</v>
      </c>
      <c r="C80" s="7" t="s">
        <v>157</v>
      </c>
      <c r="D80" s="7" t="s">
        <v>158</v>
      </c>
      <c r="E80" s="7" t="s">
        <v>159</v>
      </c>
      <c r="F80" s="8" t="s">
        <v>43</v>
      </c>
      <c r="G80" s="9" t="s">
        <v>16</v>
      </c>
      <c r="H80" s="8" t="s">
        <v>17</v>
      </c>
      <c r="I80" s="13">
        <v>29.53</v>
      </c>
      <c r="J80" s="6">
        <v>1</v>
      </c>
      <c r="K80" s="6">
        <v>1</v>
      </c>
      <c r="L80" s="6"/>
      <c r="M80" s="13">
        <f t="shared" si="6"/>
        <v>3</v>
      </c>
      <c r="N80" t="s">
        <v>222</v>
      </c>
    </row>
    <row r="81" spans="1:13" ht="15">
      <c r="A81" s="5" t="s">
        <v>131</v>
      </c>
      <c r="B81" s="6">
        <v>21</v>
      </c>
      <c r="C81" s="7" t="s">
        <v>160</v>
      </c>
      <c r="D81" s="7" t="s">
        <v>161</v>
      </c>
      <c r="E81" s="14" t="s">
        <v>69</v>
      </c>
      <c r="F81" s="8" t="s">
        <v>162</v>
      </c>
      <c r="G81" s="9" t="s">
        <v>28</v>
      </c>
      <c r="H81" s="8" t="s">
        <v>17</v>
      </c>
      <c r="I81" s="13">
        <v>19.21</v>
      </c>
      <c r="J81" s="6">
        <v>1</v>
      </c>
      <c r="K81" s="6"/>
      <c r="L81" s="6">
        <v>1</v>
      </c>
      <c r="M81" s="13">
        <f t="shared" si="6"/>
        <v>3</v>
      </c>
    </row>
    <row r="82" spans="1:13" ht="15">
      <c r="A82" s="5" t="s">
        <v>131</v>
      </c>
      <c r="B82" s="6">
        <v>151</v>
      </c>
      <c r="C82" s="7" t="s">
        <v>160</v>
      </c>
      <c r="D82" s="7" t="s">
        <v>163</v>
      </c>
      <c r="E82" s="7" t="s">
        <v>22</v>
      </c>
      <c r="F82" s="8" t="s">
        <v>162</v>
      </c>
      <c r="G82" s="9" t="s">
        <v>16</v>
      </c>
      <c r="H82" s="8" t="s">
        <v>17</v>
      </c>
      <c r="I82" s="13">
        <v>17.6</v>
      </c>
      <c r="J82" s="2">
        <v>2</v>
      </c>
      <c r="K82" s="2">
        <v>1</v>
      </c>
      <c r="L82" s="2"/>
      <c r="M82" s="13">
        <f t="shared" si="6"/>
        <v>3</v>
      </c>
    </row>
    <row r="83" spans="1:13" ht="15">
      <c r="A83" s="5" t="s">
        <v>131</v>
      </c>
      <c r="B83" s="6">
        <v>52</v>
      </c>
      <c r="C83" s="7" t="s">
        <v>155</v>
      </c>
      <c r="D83" s="7" t="s">
        <v>150</v>
      </c>
      <c r="E83" s="7" t="s">
        <v>22</v>
      </c>
      <c r="F83" s="8" t="s">
        <v>164</v>
      </c>
      <c r="G83" s="9" t="s">
        <v>44</v>
      </c>
      <c r="H83" s="8" t="s">
        <v>17</v>
      </c>
      <c r="I83" s="13">
        <v>14.95</v>
      </c>
      <c r="J83" s="6">
        <v>1</v>
      </c>
      <c r="K83" s="6" t="s">
        <v>219</v>
      </c>
      <c r="L83" s="6" t="s">
        <v>219</v>
      </c>
      <c r="M83" s="13">
        <f t="shared" si="6"/>
        <v>2</v>
      </c>
    </row>
    <row r="84" spans="1:13" ht="15">
      <c r="A84" s="12"/>
      <c r="B84" s="6"/>
      <c r="C84" s="12"/>
      <c r="D84" s="12"/>
      <c r="E84" s="12"/>
      <c r="F84" s="6"/>
      <c r="G84" s="6"/>
      <c r="H84" s="6"/>
      <c r="I84" s="13"/>
      <c r="J84" s="6"/>
      <c r="K84" s="6"/>
      <c r="L84" s="6"/>
      <c r="M84" s="13">
        <f>_xlfn.IFERROR(INDEX(Weights,MATCH(F84,AgeGroups,0),MATCH(A84,Events,0)),"")</f>
      </c>
    </row>
    <row r="85" spans="1:14" ht="15">
      <c r="A85" s="5" t="s">
        <v>131</v>
      </c>
      <c r="B85" s="6">
        <v>86</v>
      </c>
      <c r="C85" s="7" t="s">
        <v>166</v>
      </c>
      <c r="D85" s="7" t="s">
        <v>167</v>
      </c>
      <c r="E85" s="7" t="s">
        <v>113</v>
      </c>
      <c r="F85" s="8" t="s">
        <v>60</v>
      </c>
      <c r="G85" s="9" t="s">
        <v>28</v>
      </c>
      <c r="H85" s="8" t="s">
        <v>47</v>
      </c>
      <c r="I85" s="13">
        <v>69.04</v>
      </c>
      <c r="J85" s="6">
        <v>1</v>
      </c>
      <c r="K85" s="6"/>
      <c r="L85" s="6">
        <v>1</v>
      </c>
      <c r="M85" s="13">
        <f aca="true" t="shared" si="7" ref="M85:M99">_xlfn.IFERROR(INDEX(Weights,MATCH(F85,AgeGroups,0),MATCH(A85,Events,0)),"")</f>
        <v>6</v>
      </c>
      <c r="N85" t="s">
        <v>220</v>
      </c>
    </row>
    <row r="86" spans="1:13" ht="15">
      <c r="A86" s="5" t="s">
        <v>131</v>
      </c>
      <c r="B86" s="6">
        <v>87</v>
      </c>
      <c r="C86" s="7" t="s">
        <v>78</v>
      </c>
      <c r="D86" s="7" t="s">
        <v>165</v>
      </c>
      <c r="E86" s="7" t="s">
        <v>121</v>
      </c>
      <c r="F86" s="8" t="s">
        <v>60</v>
      </c>
      <c r="G86" s="9" t="s">
        <v>16</v>
      </c>
      <c r="H86" s="8" t="s">
        <v>47</v>
      </c>
      <c r="I86" s="13">
        <v>39.77</v>
      </c>
      <c r="J86" s="6">
        <v>2</v>
      </c>
      <c r="K86" s="6">
        <v>1</v>
      </c>
      <c r="L86" s="6"/>
      <c r="M86" s="13">
        <f t="shared" si="7"/>
        <v>6</v>
      </c>
    </row>
    <row r="87" spans="1:13" ht="15">
      <c r="A87" s="5" t="s">
        <v>131</v>
      </c>
      <c r="B87" s="6">
        <v>130</v>
      </c>
      <c r="C87" s="7" t="s">
        <v>174</v>
      </c>
      <c r="D87" s="7" t="s">
        <v>175</v>
      </c>
      <c r="E87" s="7" t="s">
        <v>159</v>
      </c>
      <c r="F87" s="8" t="s">
        <v>66</v>
      </c>
      <c r="G87" s="9" t="s">
        <v>16</v>
      </c>
      <c r="H87" s="8" t="s">
        <v>47</v>
      </c>
      <c r="I87" s="13">
        <v>44.42</v>
      </c>
      <c r="J87" s="6">
        <v>1</v>
      </c>
      <c r="K87" s="6">
        <v>1</v>
      </c>
      <c r="L87" s="6"/>
      <c r="M87" s="13">
        <f t="shared" si="7"/>
        <v>6</v>
      </c>
    </row>
    <row r="88" spans="1:13" ht="15">
      <c r="A88" s="5" t="s">
        <v>131</v>
      </c>
      <c r="B88" s="6">
        <v>11</v>
      </c>
      <c r="C88" s="7" t="s">
        <v>171</v>
      </c>
      <c r="D88" s="7" t="s">
        <v>172</v>
      </c>
      <c r="E88" s="7" t="s">
        <v>173</v>
      </c>
      <c r="F88" s="8" t="s">
        <v>66</v>
      </c>
      <c r="G88" s="9" t="s">
        <v>16</v>
      </c>
      <c r="H88" s="8" t="s">
        <v>47</v>
      </c>
      <c r="I88" s="13">
        <v>27.77</v>
      </c>
      <c r="J88" s="6">
        <v>2</v>
      </c>
      <c r="K88" s="6">
        <v>2</v>
      </c>
      <c r="L88" s="6"/>
      <c r="M88" s="13">
        <f t="shared" si="7"/>
        <v>6</v>
      </c>
    </row>
    <row r="89" spans="1:13" ht="15">
      <c r="A89" s="5" t="s">
        <v>131</v>
      </c>
      <c r="B89" s="6">
        <v>155</v>
      </c>
      <c r="C89" s="7" t="s">
        <v>169</v>
      </c>
      <c r="D89" s="7" t="s">
        <v>170</v>
      </c>
      <c r="E89" s="14" t="s">
        <v>129</v>
      </c>
      <c r="F89" s="8" t="s">
        <v>66</v>
      </c>
      <c r="G89" s="9" t="s">
        <v>16</v>
      </c>
      <c r="H89" s="8" t="s">
        <v>47</v>
      </c>
      <c r="I89" s="13">
        <v>22.69</v>
      </c>
      <c r="J89" s="6">
        <v>3</v>
      </c>
      <c r="K89" s="6">
        <v>3</v>
      </c>
      <c r="L89" s="6"/>
      <c r="M89" s="13">
        <f t="shared" si="7"/>
        <v>6</v>
      </c>
    </row>
    <row r="90" spans="1:13" ht="15">
      <c r="A90" s="5" t="s">
        <v>131</v>
      </c>
      <c r="B90" s="6">
        <v>109</v>
      </c>
      <c r="C90" s="7" t="s">
        <v>64</v>
      </c>
      <c r="D90" s="7" t="s">
        <v>65</v>
      </c>
      <c r="E90" s="14" t="s">
        <v>59</v>
      </c>
      <c r="F90" s="8" t="s">
        <v>66</v>
      </c>
      <c r="G90" s="9" t="s">
        <v>16</v>
      </c>
      <c r="H90" s="8" t="s">
        <v>47</v>
      </c>
      <c r="I90" s="13">
        <v>22.66</v>
      </c>
      <c r="J90" s="6">
        <v>4</v>
      </c>
      <c r="K90" s="6">
        <v>4</v>
      </c>
      <c r="L90" s="6"/>
      <c r="M90" s="13">
        <f t="shared" si="7"/>
        <v>6</v>
      </c>
    </row>
    <row r="91" spans="1:13" ht="15">
      <c r="A91" s="5" t="s">
        <v>131</v>
      </c>
      <c r="B91" s="6">
        <v>173</v>
      </c>
      <c r="C91" s="7" t="s">
        <v>48</v>
      </c>
      <c r="D91" s="7" t="s">
        <v>168</v>
      </c>
      <c r="E91" s="7" t="s">
        <v>22</v>
      </c>
      <c r="F91" s="8" t="s">
        <v>66</v>
      </c>
      <c r="G91" s="9" t="s">
        <v>16</v>
      </c>
      <c r="H91" s="8" t="s">
        <v>47</v>
      </c>
      <c r="I91" s="13">
        <v>21.66</v>
      </c>
      <c r="J91" s="6">
        <v>5</v>
      </c>
      <c r="K91" s="6">
        <v>5</v>
      </c>
      <c r="L91" s="6"/>
      <c r="M91" s="13">
        <f t="shared" si="7"/>
        <v>6</v>
      </c>
    </row>
    <row r="92" spans="1:13" ht="15">
      <c r="A92" s="5" t="s">
        <v>131</v>
      </c>
      <c r="B92" s="6">
        <v>8</v>
      </c>
      <c r="C92" s="7" t="s">
        <v>178</v>
      </c>
      <c r="D92" s="7" t="s">
        <v>179</v>
      </c>
      <c r="E92" s="14" t="s">
        <v>99</v>
      </c>
      <c r="F92" s="8" t="s">
        <v>75</v>
      </c>
      <c r="G92" s="9" t="s">
        <v>28</v>
      </c>
      <c r="H92" s="8" t="s">
        <v>47</v>
      </c>
      <c r="I92" s="13">
        <v>32.55</v>
      </c>
      <c r="J92" s="6">
        <v>1</v>
      </c>
      <c r="K92" s="6"/>
      <c r="L92" s="6">
        <v>1</v>
      </c>
      <c r="M92" s="13">
        <f t="shared" si="7"/>
        <v>5</v>
      </c>
    </row>
    <row r="93" spans="1:13" ht="15">
      <c r="A93" s="5" t="s">
        <v>131</v>
      </c>
      <c r="B93" s="6">
        <v>142</v>
      </c>
      <c r="C93" s="7" t="s">
        <v>176</v>
      </c>
      <c r="D93" s="7" t="s">
        <v>177</v>
      </c>
      <c r="E93" s="7" t="s">
        <v>14</v>
      </c>
      <c r="F93" s="8" t="s">
        <v>75</v>
      </c>
      <c r="G93" s="9" t="s">
        <v>16</v>
      </c>
      <c r="H93" s="8" t="s">
        <v>47</v>
      </c>
      <c r="I93" s="13">
        <v>29.88</v>
      </c>
      <c r="J93" s="6">
        <v>2</v>
      </c>
      <c r="K93" s="6">
        <v>1</v>
      </c>
      <c r="L93" s="6"/>
      <c r="M93" s="13">
        <f t="shared" si="7"/>
        <v>5</v>
      </c>
    </row>
    <row r="94" spans="1:13" ht="15">
      <c r="A94" s="5" t="s">
        <v>131</v>
      </c>
      <c r="B94" s="6">
        <v>135</v>
      </c>
      <c r="C94" s="7" t="s">
        <v>64</v>
      </c>
      <c r="D94" s="7" t="s">
        <v>89</v>
      </c>
      <c r="E94" s="7" t="s">
        <v>180</v>
      </c>
      <c r="F94" s="8" t="s">
        <v>82</v>
      </c>
      <c r="G94" s="9" t="s">
        <v>16</v>
      </c>
      <c r="H94" s="8" t="s">
        <v>47</v>
      </c>
      <c r="I94" s="13">
        <v>28.36</v>
      </c>
      <c r="J94" s="2">
        <v>1</v>
      </c>
      <c r="K94" s="2">
        <v>1</v>
      </c>
      <c r="L94" s="2"/>
      <c r="M94" s="13">
        <f t="shared" si="7"/>
        <v>5</v>
      </c>
    </row>
    <row r="95" spans="1:13" ht="15">
      <c r="A95" s="5" t="s">
        <v>131</v>
      </c>
      <c r="B95" s="6">
        <v>132</v>
      </c>
      <c r="C95" s="7" t="s">
        <v>83</v>
      </c>
      <c r="D95" s="7" t="s">
        <v>84</v>
      </c>
      <c r="E95" s="7" t="s">
        <v>63</v>
      </c>
      <c r="F95" s="8" t="s">
        <v>82</v>
      </c>
      <c r="G95" s="9" t="s">
        <v>16</v>
      </c>
      <c r="H95" s="8" t="s">
        <v>47</v>
      </c>
      <c r="I95" s="13">
        <v>18.66</v>
      </c>
      <c r="J95" s="6">
        <v>2</v>
      </c>
      <c r="K95" s="6">
        <v>2</v>
      </c>
      <c r="L95" s="6"/>
      <c r="M95" s="13">
        <f t="shared" si="7"/>
        <v>5</v>
      </c>
    </row>
    <row r="96" spans="1:13" ht="15">
      <c r="A96" s="5" t="s">
        <v>131</v>
      </c>
      <c r="B96" s="6">
        <v>24</v>
      </c>
      <c r="C96" s="7" t="s">
        <v>181</v>
      </c>
      <c r="D96" s="7" t="s">
        <v>182</v>
      </c>
      <c r="E96" s="7" t="s">
        <v>183</v>
      </c>
      <c r="F96" s="8" t="s">
        <v>88</v>
      </c>
      <c r="G96" s="9" t="s">
        <v>44</v>
      </c>
      <c r="H96" s="8" t="s">
        <v>47</v>
      </c>
      <c r="I96" s="13">
        <v>35.61</v>
      </c>
      <c r="J96" s="6">
        <v>1</v>
      </c>
      <c r="K96" s="6" t="s">
        <v>219</v>
      </c>
      <c r="L96" s="6" t="s">
        <v>219</v>
      </c>
      <c r="M96" s="13">
        <f t="shared" si="7"/>
        <v>4</v>
      </c>
    </row>
    <row r="97" spans="1:13" ht="15">
      <c r="A97" s="5" t="s">
        <v>131</v>
      </c>
      <c r="B97" s="6">
        <v>106</v>
      </c>
      <c r="C97" s="7" t="s">
        <v>174</v>
      </c>
      <c r="D97" s="7" t="s">
        <v>184</v>
      </c>
      <c r="E97" s="7" t="s">
        <v>185</v>
      </c>
      <c r="F97" s="8" t="s">
        <v>88</v>
      </c>
      <c r="G97" s="9" t="s">
        <v>16</v>
      </c>
      <c r="H97" s="8" t="s">
        <v>47</v>
      </c>
      <c r="I97" s="13">
        <v>31.27</v>
      </c>
      <c r="J97" s="6">
        <v>2</v>
      </c>
      <c r="K97" s="6">
        <v>1</v>
      </c>
      <c r="L97" s="6"/>
      <c r="M97" s="13">
        <f t="shared" si="7"/>
        <v>4</v>
      </c>
    </row>
    <row r="98" spans="1:13" ht="15">
      <c r="A98" s="5" t="s">
        <v>131</v>
      </c>
      <c r="B98" s="6">
        <v>174</v>
      </c>
      <c r="C98" s="7" t="s">
        <v>79</v>
      </c>
      <c r="D98" s="7" t="s">
        <v>128</v>
      </c>
      <c r="E98" s="14" t="s">
        <v>129</v>
      </c>
      <c r="F98" s="8" t="s">
        <v>130</v>
      </c>
      <c r="G98" s="9" t="s">
        <v>16</v>
      </c>
      <c r="H98" s="8" t="s">
        <v>47</v>
      </c>
      <c r="I98" s="13">
        <v>30.02</v>
      </c>
      <c r="J98" s="6">
        <v>1</v>
      </c>
      <c r="K98" s="6">
        <v>1</v>
      </c>
      <c r="L98" s="6"/>
      <c r="M98" s="13">
        <f t="shared" si="7"/>
        <v>4</v>
      </c>
    </row>
    <row r="99" spans="1:13" ht="15">
      <c r="A99" s="5" t="s">
        <v>131</v>
      </c>
      <c r="B99" s="6">
        <v>26</v>
      </c>
      <c r="C99" s="7" t="s">
        <v>169</v>
      </c>
      <c r="D99" s="7" t="s">
        <v>186</v>
      </c>
      <c r="E99" s="7" t="s">
        <v>39</v>
      </c>
      <c r="F99" s="8" t="s">
        <v>130</v>
      </c>
      <c r="G99" s="9" t="s">
        <v>16</v>
      </c>
      <c r="H99" s="8" t="s">
        <v>47</v>
      </c>
      <c r="I99" s="13">
        <v>14.69</v>
      </c>
      <c r="J99" s="6">
        <v>2</v>
      </c>
      <c r="K99" s="6">
        <v>2</v>
      </c>
      <c r="L99" s="6"/>
      <c r="M99" s="13">
        <f t="shared" si="7"/>
        <v>4</v>
      </c>
    </row>
    <row r="100" spans="1:13" ht="15">
      <c r="A100" s="12"/>
      <c r="B100" s="6"/>
      <c r="C100" s="12"/>
      <c r="D100" s="12"/>
      <c r="E100" s="12"/>
      <c r="F100" s="6"/>
      <c r="G100" s="6"/>
      <c r="H100" s="6"/>
      <c r="I100" s="13"/>
      <c r="J100" s="6"/>
      <c r="K100" s="6"/>
      <c r="L100" s="6"/>
      <c r="M100" s="13">
        <f>_xlfn.IFERROR(INDEX(Weights,MATCH(F100,AgeGroups,0),MATCH(A100,Events,0)),"")</f>
      </c>
    </row>
    <row r="101" spans="1:13" ht="15">
      <c r="A101" s="5" t="s">
        <v>187</v>
      </c>
      <c r="B101" s="6">
        <v>119</v>
      </c>
      <c r="C101" s="7" t="s">
        <v>20</v>
      </c>
      <c r="D101" s="7" t="s">
        <v>21</v>
      </c>
      <c r="E101" s="7" t="s">
        <v>22</v>
      </c>
      <c r="F101" s="8" t="s">
        <v>23</v>
      </c>
      <c r="G101" s="9" t="s">
        <v>16</v>
      </c>
      <c r="H101" s="8" t="s">
        <v>17</v>
      </c>
      <c r="I101" s="13">
        <v>10.34</v>
      </c>
      <c r="J101" s="6">
        <v>1</v>
      </c>
      <c r="K101" s="6">
        <v>1</v>
      </c>
      <c r="L101" s="6"/>
      <c r="M101" s="13">
        <f aca="true" t="shared" si="8" ref="M101:M119">_xlfn.IFERROR(INDEX(Weights,MATCH(F101,AgeGroups,0),MATCH(A101,Events,0)),"")</f>
        <v>4</v>
      </c>
    </row>
    <row r="102" spans="1:13" ht="15">
      <c r="A102" s="5" t="s">
        <v>187</v>
      </c>
      <c r="B102" s="6">
        <v>156</v>
      </c>
      <c r="C102" s="7" t="s">
        <v>134</v>
      </c>
      <c r="D102" s="7" t="s">
        <v>135</v>
      </c>
      <c r="E102" s="7" t="s">
        <v>113</v>
      </c>
      <c r="F102" s="8" t="s">
        <v>23</v>
      </c>
      <c r="G102" s="9" t="s">
        <v>44</v>
      </c>
      <c r="H102" s="8" t="s">
        <v>17</v>
      </c>
      <c r="I102" s="13">
        <v>8.62</v>
      </c>
      <c r="J102" s="6">
        <v>2</v>
      </c>
      <c r="K102" s="6" t="s">
        <v>219</v>
      </c>
      <c r="L102" s="6" t="s">
        <v>219</v>
      </c>
      <c r="M102" s="13">
        <f t="shared" si="8"/>
        <v>4</v>
      </c>
    </row>
    <row r="103" spans="1:13" ht="15">
      <c r="A103" s="5" t="s">
        <v>187</v>
      </c>
      <c r="B103" s="6">
        <v>111</v>
      </c>
      <c r="C103" s="7" t="s">
        <v>189</v>
      </c>
      <c r="D103" s="7" t="s">
        <v>190</v>
      </c>
      <c r="E103" s="14" t="s">
        <v>87</v>
      </c>
      <c r="F103" s="8" t="s">
        <v>23</v>
      </c>
      <c r="G103" s="9" t="s">
        <v>16</v>
      </c>
      <c r="H103" s="8" t="s">
        <v>17</v>
      </c>
      <c r="I103" s="13">
        <v>6.99</v>
      </c>
      <c r="J103" s="6">
        <v>3</v>
      </c>
      <c r="K103" s="6">
        <v>1</v>
      </c>
      <c r="L103" s="6"/>
      <c r="M103" s="13">
        <f t="shared" si="8"/>
        <v>4</v>
      </c>
    </row>
    <row r="104" spans="1:13" ht="15">
      <c r="A104" s="5" t="s">
        <v>187</v>
      </c>
      <c r="B104" s="6">
        <v>185</v>
      </c>
      <c r="C104" s="7" t="s">
        <v>188</v>
      </c>
      <c r="D104" s="7" t="s">
        <v>127</v>
      </c>
      <c r="E104" s="7" t="s">
        <v>26</v>
      </c>
      <c r="F104" s="8" t="s">
        <v>23</v>
      </c>
      <c r="G104" s="9" t="s">
        <v>28</v>
      </c>
      <c r="H104" s="8" t="s">
        <v>17</v>
      </c>
      <c r="I104" s="13">
        <v>6.79</v>
      </c>
      <c r="J104" s="6">
        <v>4</v>
      </c>
      <c r="K104" s="6"/>
      <c r="L104" s="6">
        <v>2</v>
      </c>
      <c r="M104" s="13">
        <f t="shared" si="8"/>
        <v>4</v>
      </c>
    </row>
    <row r="105" spans="1:13" ht="15">
      <c r="A105" s="5" t="s">
        <v>187</v>
      </c>
      <c r="B105" s="6">
        <v>98</v>
      </c>
      <c r="C105" s="7" t="s">
        <v>191</v>
      </c>
      <c r="D105" s="7" t="s">
        <v>192</v>
      </c>
      <c r="E105" s="7" t="s">
        <v>26</v>
      </c>
      <c r="F105" s="8" t="s">
        <v>138</v>
      </c>
      <c r="G105" s="9" t="s">
        <v>28</v>
      </c>
      <c r="H105" s="8" t="s">
        <v>17</v>
      </c>
      <c r="I105" s="13">
        <v>9.4</v>
      </c>
      <c r="J105" s="6">
        <v>2</v>
      </c>
      <c r="K105" s="6"/>
      <c r="L105" s="6">
        <v>1</v>
      </c>
      <c r="M105" s="13">
        <f t="shared" si="8"/>
        <v>4</v>
      </c>
    </row>
    <row r="106" spans="1:13" ht="15">
      <c r="A106" s="5" t="s">
        <v>187</v>
      </c>
      <c r="B106" s="6">
        <v>91</v>
      </c>
      <c r="C106" s="7" t="s">
        <v>108</v>
      </c>
      <c r="D106" s="7" t="s">
        <v>139</v>
      </c>
      <c r="E106" s="7" t="s">
        <v>140</v>
      </c>
      <c r="F106" s="8" t="s">
        <v>138</v>
      </c>
      <c r="G106" s="9" t="s">
        <v>44</v>
      </c>
      <c r="H106" s="8" t="s">
        <v>17</v>
      </c>
      <c r="I106" s="13">
        <v>6.94</v>
      </c>
      <c r="J106" s="6">
        <v>3</v>
      </c>
      <c r="K106" s="6" t="s">
        <v>219</v>
      </c>
      <c r="L106" s="6" t="s">
        <v>219</v>
      </c>
      <c r="M106" s="13">
        <f t="shared" si="8"/>
        <v>4</v>
      </c>
    </row>
    <row r="107" spans="1:13" ht="15">
      <c r="A107" s="5" t="s">
        <v>187</v>
      </c>
      <c r="B107" s="6">
        <v>153</v>
      </c>
      <c r="C107" s="7" t="s">
        <v>144</v>
      </c>
      <c r="D107" s="7" t="s">
        <v>145</v>
      </c>
      <c r="E107" s="7" t="s">
        <v>146</v>
      </c>
      <c r="F107" s="8" t="s">
        <v>27</v>
      </c>
      <c r="G107" s="9" t="s">
        <v>44</v>
      </c>
      <c r="H107" s="8" t="s">
        <v>17</v>
      </c>
      <c r="I107" s="13">
        <v>10.05</v>
      </c>
      <c r="J107" s="2">
        <v>1</v>
      </c>
      <c r="K107" s="6" t="s">
        <v>219</v>
      </c>
      <c r="L107" s="6" t="s">
        <v>219</v>
      </c>
      <c r="M107" s="13">
        <f t="shared" si="8"/>
        <v>3</v>
      </c>
    </row>
    <row r="108" spans="1:13" ht="15">
      <c r="A108" s="5" t="s">
        <v>187</v>
      </c>
      <c r="B108" s="6">
        <v>65</v>
      </c>
      <c r="C108" s="7" t="s">
        <v>24</v>
      </c>
      <c r="D108" s="7" t="s">
        <v>25</v>
      </c>
      <c r="E108" s="7" t="s">
        <v>26</v>
      </c>
      <c r="F108" s="9" t="s">
        <v>27</v>
      </c>
      <c r="G108" s="9" t="s">
        <v>28</v>
      </c>
      <c r="H108" s="8" t="s">
        <v>17</v>
      </c>
      <c r="I108" s="13">
        <v>9.19</v>
      </c>
      <c r="J108" s="6">
        <v>1</v>
      </c>
      <c r="K108" s="6"/>
      <c r="L108" s="6">
        <v>1</v>
      </c>
      <c r="M108" s="13">
        <f t="shared" si="8"/>
        <v>3</v>
      </c>
    </row>
    <row r="109" spans="1:13" ht="15">
      <c r="A109" s="5" t="s">
        <v>187</v>
      </c>
      <c r="B109" s="6">
        <v>187</v>
      </c>
      <c r="C109" s="7" t="s">
        <v>141</v>
      </c>
      <c r="D109" s="7" t="s">
        <v>142</v>
      </c>
      <c r="E109" s="7" t="s">
        <v>143</v>
      </c>
      <c r="F109" s="8" t="s">
        <v>27</v>
      </c>
      <c r="G109" s="9" t="s">
        <v>44</v>
      </c>
      <c r="H109" s="8" t="s">
        <v>17</v>
      </c>
      <c r="I109" s="13">
        <v>8.01</v>
      </c>
      <c r="J109" s="6">
        <v>2</v>
      </c>
      <c r="K109" s="6" t="s">
        <v>219</v>
      </c>
      <c r="L109" s="6" t="s">
        <v>219</v>
      </c>
      <c r="M109" s="13">
        <f t="shared" si="8"/>
        <v>3</v>
      </c>
    </row>
    <row r="110" spans="1:13" ht="15">
      <c r="A110" s="5" t="s">
        <v>187</v>
      </c>
      <c r="B110" s="6">
        <v>158</v>
      </c>
      <c r="C110" s="7" t="s">
        <v>193</v>
      </c>
      <c r="D110" s="7" t="s">
        <v>194</v>
      </c>
      <c r="E110" s="14" t="s">
        <v>87</v>
      </c>
      <c r="F110" s="8" t="s">
        <v>33</v>
      </c>
      <c r="G110" s="9" t="s">
        <v>16</v>
      </c>
      <c r="H110" s="8" t="s">
        <v>17</v>
      </c>
      <c r="I110" s="13">
        <v>9.03</v>
      </c>
      <c r="J110" s="6">
        <v>1</v>
      </c>
      <c r="K110" s="6">
        <v>1</v>
      </c>
      <c r="L110" s="6"/>
      <c r="M110" s="13">
        <f t="shared" si="8"/>
        <v>3</v>
      </c>
    </row>
    <row r="111" spans="1:13" ht="15">
      <c r="A111" s="5" t="s">
        <v>187</v>
      </c>
      <c r="B111" s="6">
        <v>51</v>
      </c>
      <c r="C111" s="7" t="s">
        <v>149</v>
      </c>
      <c r="D111" s="7" t="s">
        <v>150</v>
      </c>
      <c r="E111" s="7" t="s">
        <v>22</v>
      </c>
      <c r="F111" s="8" t="s">
        <v>33</v>
      </c>
      <c r="G111" s="9" t="s">
        <v>44</v>
      </c>
      <c r="H111" s="8" t="s">
        <v>17</v>
      </c>
      <c r="I111" s="13">
        <v>8.33</v>
      </c>
      <c r="J111" s="6">
        <v>2</v>
      </c>
      <c r="K111" s="6" t="s">
        <v>219</v>
      </c>
      <c r="L111" s="6" t="s">
        <v>219</v>
      </c>
      <c r="M111" s="13">
        <f t="shared" si="8"/>
        <v>3</v>
      </c>
    </row>
    <row r="112" spans="1:13" ht="15">
      <c r="A112" s="5" t="s">
        <v>187</v>
      </c>
      <c r="B112" s="6">
        <v>113</v>
      </c>
      <c r="C112" s="7" t="s">
        <v>29</v>
      </c>
      <c r="D112" s="7" t="s">
        <v>77</v>
      </c>
      <c r="E112" s="14" t="s">
        <v>69</v>
      </c>
      <c r="F112" s="8" t="s">
        <v>33</v>
      </c>
      <c r="G112" s="9" t="s">
        <v>28</v>
      </c>
      <c r="H112" s="8" t="s">
        <v>17</v>
      </c>
      <c r="I112" s="13">
        <v>7.27</v>
      </c>
      <c r="J112" s="6">
        <v>3</v>
      </c>
      <c r="K112" s="6"/>
      <c r="L112" s="6">
        <v>1</v>
      </c>
      <c r="M112" s="13">
        <f t="shared" si="8"/>
        <v>3</v>
      </c>
    </row>
    <row r="113" spans="1:13" ht="15">
      <c r="A113" s="5" t="s">
        <v>187</v>
      </c>
      <c r="B113" s="6">
        <v>97</v>
      </c>
      <c r="C113" s="7" t="s">
        <v>155</v>
      </c>
      <c r="D113" s="7" t="s">
        <v>156</v>
      </c>
      <c r="E113" s="14" t="s">
        <v>87</v>
      </c>
      <c r="F113" s="8" t="s">
        <v>36</v>
      </c>
      <c r="G113" s="9" t="s">
        <v>16</v>
      </c>
      <c r="H113" s="8" t="s">
        <v>17</v>
      </c>
      <c r="I113" s="13">
        <v>6.68</v>
      </c>
      <c r="J113" s="6">
        <v>1</v>
      </c>
      <c r="K113" s="6">
        <v>1</v>
      </c>
      <c r="L113" s="6"/>
      <c r="M113" s="13">
        <f t="shared" si="8"/>
        <v>3</v>
      </c>
    </row>
    <row r="114" spans="1:13" ht="15">
      <c r="A114" s="5" t="s">
        <v>187</v>
      </c>
      <c r="B114" s="6">
        <v>46</v>
      </c>
      <c r="C114" s="7" t="s">
        <v>153</v>
      </c>
      <c r="D114" s="7" t="s">
        <v>154</v>
      </c>
      <c r="E114" s="14" t="s">
        <v>99</v>
      </c>
      <c r="F114" s="8" t="s">
        <v>36</v>
      </c>
      <c r="G114" s="9" t="s">
        <v>28</v>
      </c>
      <c r="H114" s="8" t="s">
        <v>17</v>
      </c>
      <c r="I114" s="13">
        <v>6.21</v>
      </c>
      <c r="J114" s="6">
        <v>2</v>
      </c>
      <c r="K114" s="6"/>
      <c r="L114" s="6">
        <v>1</v>
      </c>
      <c r="M114" s="13">
        <f t="shared" si="8"/>
        <v>3</v>
      </c>
    </row>
    <row r="115" spans="1:13" ht="15">
      <c r="A115" s="5" t="s">
        <v>187</v>
      </c>
      <c r="B115" s="6">
        <v>162</v>
      </c>
      <c r="C115" s="7" t="s">
        <v>157</v>
      </c>
      <c r="D115" s="7" t="s">
        <v>158</v>
      </c>
      <c r="E115" s="7" t="s">
        <v>159</v>
      </c>
      <c r="F115" s="8" t="s">
        <v>43</v>
      </c>
      <c r="G115" s="9" t="s">
        <v>16</v>
      </c>
      <c r="H115" s="8" t="s">
        <v>17</v>
      </c>
      <c r="I115" s="13">
        <v>9.4</v>
      </c>
      <c r="J115" s="6">
        <v>1</v>
      </c>
      <c r="K115" s="6">
        <v>1</v>
      </c>
      <c r="L115" s="6"/>
      <c r="M115" s="13">
        <f t="shared" si="8"/>
        <v>3</v>
      </c>
    </row>
    <row r="116" spans="1:13" ht="15">
      <c r="A116" s="5" t="s">
        <v>187</v>
      </c>
      <c r="B116" s="6">
        <v>151</v>
      </c>
      <c r="C116" s="7" t="s">
        <v>160</v>
      </c>
      <c r="D116" s="7" t="s">
        <v>163</v>
      </c>
      <c r="E116" s="7" t="s">
        <v>22</v>
      </c>
      <c r="F116" s="8" t="s">
        <v>162</v>
      </c>
      <c r="G116" s="9" t="s">
        <v>16</v>
      </c>
      <c r="H116" s="8" t="s">
        <v>17</v>
      </c>
      <c r="I116" s="13">
        <v>8</v>
      </c>
      <c r="J116" s="6">
        <v>1</v>
      </c>
      <c r="K116" s="6">
        <v>1</v>
      </c>
      <c r="L116" s="6"/>
      <c r="M116" s="13">
        <f t="shared" si="8"/>
        <v>3</v>
      </c>
    </row>
    <row r="117" spans="1:13" ht="15">
      <c r="A117" s="5" t="s">
        <v>187</v>
      </c>
      <c r="B117" s="6">
        <v>21</v>
      </c>
      <c r="C117" s="7" t="s">
        <v>160</v>
      </c>
      <c r="D117" s="7" t="s">
        <v>161</v>
      </c>
      <c r="E117" s="14" t="s">
        <v>69</v>
      </c>
      <c r="F117" s="8" t="s">
        <v>162</v>
      </c>
      <c r="G117" s="9" t="s">
        <v>28</v>
      </c>
      <c r="H117" s="8" t="s">
        <v>17</v>
      </c>
      <c r="I117" s="13">
        <v>5.68</v>
      </c>
      <c r="J117" s="6">
        <v>2</v>
      </c>
      <c r="K117" s="6"/>
      <c r="L117" s="6">
        <v>1</v>
      </c>
      <c r="M117" s="13">
        <f t="shared" si="8"/>
        <v>3</v>
      </c>
    </row>
    <row r="118" spans="1:14" ht="15">
      <c r="A118" s="5" t="s">
        <v>187</v>
      </c>
      <c r="B118" s="6">
        <v>89</v>
      </c>
      <c r="C118" s="7" t="s">
        <v>195</v>
      </c>
      <c r="D118" s="7" t="s">
        <v>196</v>
      </c>
      <c r="E118" s="7" t="s">
        <v>22</v>
      </c>
      <c r="F118" s="8" t="s">
        <v>197</v>
      </c>
      <c r="G118" s="9" t="s">
        <v>16</v>
      </c>
      <c r="H118" s="8" t="s">
        <v>17</v>
      </c>
      <c r="I118" s="13">
        <v>4.45</v>
      </c>
      <c r="J118" s="6">
        <v>1</v>
      </c>
      <c r="K118" s="6">
        <v>1</v>
      </c>
      <c r="L118" s="6"/>
      <c r="M118" s="13">
        <f t="shared" si="8"/>
        <v>2</v>
      </c>
      <c r="N118" t="s">
        <v>222</v>
      </c>
    </row>
    <row r="119" spans="1:13" ht="15">
      <c r="A119" s="5" t="s">
        <v>187</v>
      </c>
      <c r="B119" s="6">
        <v>52</v>
      </c>
      <c r="C119" s="7" t="s">
        <v>155</v>
      </c>
      <c r="D119" s="7" t="s">
        <v>150</v>
      </c>
      <c r="E119" s="7" t="s">
        <v>22</v>
      </c>
      <c r="F119" s="8" t="s">
        <v>164</v>
      </c>
      <c r="G119" s="9" t="s">
        <v>44</v>
      </c>
      <c r="H119" s="8" t="s">
        <v>17</v>
      </c>
      <c r="I119" s="13">
        <v>4.23</v>
      </c>
      <c r="J119" s="6">
        <v>1</v>
      </c>
      <c r="K119" s="6" t="s">
        <v>219</v>
      </c>
      <c r="L119" s="6" t="s">
        <v>219</v>
      </c>
      <c r="M119" s="13">
        <f t="shared" si="8"/>
        <v>2</v>
      </c>
    </row>
    <row r="120" spans="1:13" ht="15">
      <c r="A120" s="12"/>
      <c r="B120" s="6"/>
      <c r="C120" s="12"/>
      <c r="D120" s="12"/>
      <c r="E120" s="12"/>
      <c r="F120" s="6"/>
      <c r="G120" s="6"/>
      <c r="H120" s="6"/>
      <c r="I120" s="13"/>
      <c r="J120" s="2"/>
      <c r="K120" s="2"/>
      <c r="L120" s="2"/>
      <c r="M120" s="13">
        <f>_xlfn.IFERROR(INDEX(Weights,MATCH(F120,AgeGroups,0),MATCH(A120,Events,0)),"")</f>
      </c>
    </row>
    <row r="121" spans="1:13" ht="15">
      <c r="A121" s="5" t="s">
        <v>187</v>
      </c>
      <c r="B121" s="6">
        <v>67</v>
      </c>
      <c r="C121" s="7" t="s">
        <v>57</v>
      </c>
      <c r="D121" s="7" t="s">
        <v>198</v>
      </c>
      <c r="E121" s="7" t="s">
        <v>81</v>
      </c>
      <c r="F121" s="8" t="s">
        <v>60</v>
      </c>
      <c r="G121" s="9" t="s">
        <v>28</v>
      </c>
      <c r="H121" s="8" t="s">
        <v>47</v>
      </c>
      <c r="I121" s="13">
        <v>9.03</v>
      </c>
      <c r="J121" s="6">
        <v>1</v>
      </c>
      <c r="K121" s="6"/>
      <c r="L121" s="6">
        <v>1</v>
      </c>
      <c r="M121" s="13">
        <f aca="true" t="shared" si="9" ref="M121:M131">_xlfn.IFERROR(INDEX(Weights,MATCH(F121,AgeGroups,0),MATCH(A121,Events,0)),"")</f>
        <v>6</v>
      </c>
    </row>
    <row r="122" spans="1:13" ht="15">
      <c r="A122" s="5" t="s">
        <v>187</v>
      </c>
      <c r="B122" s="6">
        <v>47</v>
      </c>
      <c r="C122" s="7" t="s">
        <v>201</v>
      </c>
      <c r="D122" s="7" t="s">
        <v>202</v>
      </c>
      <c r="E122" s="14" t="s">
        <v>90</v>
      </c>
      <c r="F122" s="8" t="s">
        <v>66</v>
      </c>
      <c r="G122" s="9" t="s">
        <v>16</v>
      </c>
      <c r="H122" s="8" t="s">
        <v>47</v>
      </c>
      <c r="I122" s="13">
        <v>10.56</v>
      </c>
      <c r="J122" s="6">
        <v>1</v>
      </c>
      <c r="K122" s="6">
        <v>1</v>
      </c>
      <c r="L122" s="6"/>
      <c r="M122" s="13">
        <f t="shared" si="9"/>
        <v>6</v>
      </c>
    </row>
    <row r="123" spans="1:13" ht="15">
      <c r="A123" s="5" t="s">
        <v>187</v>
      </c>
      <c r="B123" s="6">
        <v>11</v>
      </c>
      <c r="C123" s="7" t="s">
        <v>171</v>
      </c>
      <c r="D123" s="7" t="s">
        <v>172</v>
      </c>
      <c r="E123" s="7" t="s">
        <v>173</v>
      </c>
      <c r="F123" s="8" t="s">
        <v>66</v>
      </c>
      <c r="G123" s="9" t="s">
        <v>16</v>
      </c>
      <c r="H123" s="8" t="s">
        <v>47</v>
      </c>
      <c r="I123" s="13">
        <v>10.42</v>
      </c>
      <c r="J123" s="6">
        <v>2</v>
      </c>
      <c r="K123" s="6">
        <v>2</v>
      </c>
      <c r="L123" s="6"/>
      <c r="M123" s="13">
        <f t="shared" si="9"/>
        <v>6</v>
      </c>
    </row>
    <row r="124" spans="1:13" ht="15">
      <c r="A124" s="5" t="s">
        <v>187</v>
      </c>
      <c r="B124" s="6">
        <v>188</v>
      </c>
      <c r="C124" s="7" t="s">
        <v>76</v>
      </c>
      <c r="D124" s="7" t="s">
        <v>199</v>
      </c>
      <c r="E124" s="7" t="s">
        <v>200</v>
      </c>
      <c r="F124" s="8" t="s">
        <v>66</v>
      </c>
      <c r="G124" s="9" t="s">
        <v>44</v>
      </c>
      <c r="H124" s="8" t="s">
        <v>47</v>
      </c>
      <c r="I124" s="13">
        <v>10.42</v>
      </c>
      <c r="J124" s="6">
        <v>3</v>
      </c>
      <c r="K124" s="6" t="s">
        <v>219</v>
      </c>
      <c r="L124" s="6" t="s">
        <v>219</v>
      </c>
      <c r="M124" s="13">
        <f t="shared" si="9"/>
        <v>6</v>
      </c>
    </row>
    <row r="125" spans="1:13" ht="15">
      <c r="A125" s="5" t="s">
        <v>187</v>
      </c>
      <c r="B125" s="6">
        <v>155</v>
      </c>
      <c r="C125" s="7" t="s">
        <v>169</v>
      </c>
      <c r="D125" s="7" t="s">
        <v>170</v>
      </c>
      <c r="E125" s="14" t="s">
        <v>129</v>
      </c>
      <c r="F125" s="8" t="s">
        <v>66</v>
      </c>
      <c r="G125" s="9" t="s">
        <v>16</v>
      </c>
      <c r="H125" s="8" t="s">
        <v>47</v>
      </c>
      <c r="I125" s="13">
        <v>7.62</v>
      </c>
      <c r="J125" s="6">
        <v>4</v>
      </c>
      <c r="K125" s="6">
        <v>3</v>
      </c>
      <c r="L125" s="6"/>
      <c r="M125" s="13">
        <f t="shared" si="9"/>
        <v>6</v>
      </c>
    </row>
    <row r="126" spans="1:13" ht="15">
      <c r="A126" s="5" t="s">
        <v>187</v>
      </c>
      <c r="B126" s="6">
        <v>8</v>
      </c>
      <c r="C126" s="7" t="s">
        <v>178</v>
      </c>
      <c r="D126" s="7" t="s">
        <v>179</v>
      </c>
      <c r="E126" s="14" t="s">
        <v>99</v>
      </c>
      <c r="F126" s="8" t="s">
        <v>75</v>
      </c>
      <c r="G126" s="9" t="s">
        <v>28</v>
      </c>
      <c r="H126" s="8" t="s">
        <v>47</v>
      </c>
      <c r="I126" s="13">
        <v>8.43</v>
      </c>
      <c r="J126" s="6">
        <v>1</v>
      </c>
      <c r="K126" s="6"/>
      <c r="L126" s="6">
        <v>1</v>
      </c>
      <c r="M126" s="13">
        <f t="shared" si="9"/>
        <v>5</v>
      </c>
    </row>
    <row r="127" spans="1:14" ht="15">
      <c r="A127" s="5" t="s">
        <v>187</v>
      </c>
      <c r="B127" s="6">
        <v>135</v>
      </c>
      <c r="C127" s="7" t="s">
        <v>64</v>
      </c>
      <c r="D127" s="7" t="s">
        <v>89</v>
      </c>
      <c r="E127" s="7" t="s">
        <v>180</v>
      </c>
      <c r="F127" s="8" t="s">
        <v>82</v>
      </c>
      <c r="G127" s="9" t="s">
        <v>16</v>
      </c>
      <c r="H127" s="8" t="s">
        <v>47</v>
      </c>
      <c r="I127" s="13">
        <v>11.08</v>
      </c>
      <c r="J127" s="6">
        <v>1</v>
      </c>
      <c r="K127" s="6">
        <v>1</v>
      </c>
      <c r="L127" s="6"/>
      <c r="M127" s="13">
        <f t="shared" si="9"/>
        <v>5</v>
      </c>
      <c r="N127" t="s">
        <v>222</v>
      </c>
    </row>
    <row r="128" spans="1:13" ht="15">
      <c r="A128" s="5" t="s">
        <v>187</v>
      </c>
      <c r="B128" s="6">
        <v>55</v>
      </c>
      <c r="C128" s="7" t="s">
        <v>203</v>
      </c>
      <c r="D128" s="7" t="s">
        <v>204</v>
      </c>
      <c r="E128" s="7" t="s">
        <v>14</v>
      </c>
      <c r="F128" s="8" t="s">
        <v>82</v>
      </c>
      <c r="G128" s="9" t="s">
        <v>16</v>
      </c>
      <c r="H128" s="8" t="s">
        <v>47</v>
      </c>
      <c r="I128" s="13">
        <v>9.25</v>
      </c>
      <c r="J128" s="6">
        <v>2</v>
      </c>
      <c r="K128" s="6">
        <v>2</v>
      </c>
      <c r="L128" s="6"/>
      <c r="M128" s="13">
        <f t="shared" si="9"/>
        <v>5</v>
      </c>
    </row>
    <row r="129" spans="1:13" ht="15">
      <c r="A129" s="5" t="s">
        <v>187</v>
      </c>
      <c r="B129" s="6">
        <v>133</v>
      </c>
      <c r="C129" s="7" t="s">
        <v>21</v>
      </c>
      <c r="D129" s="7" t="s">
        <v>117</v>
      </c>
      <c r="E129" s="7" t="s">
        <v>22</v>
      </c>
      <c r="F129" s="8" t="s">
        <v>88</v>
      </c>
      <c r="G129" s="9" t="s">
        <v>16</v>
      </c>
      <c r="H129" s="8" t="s">
        <v>47</v>
      </c>
      <c r="I129" s="13">
        <v>9.5</v>
      </c>
      <c r="J129" s="6">
        <v>1</v>
      </c>
      <c r="K129" s="6">
        <v>1</v>
      </c>
      <c r="L129" s="6"/>
      <c r="M129" s="13">
        <f t="shared" si="9"/>
        <v>4</v>
      </c>
    </row>
    <row r="130" spans="1:13" ht="15">
      <c r="A130" s="5" t="s">
        <v>187</v>
      </c>
      <c r="B130" s="6">
        <v>174</v>
      </c>
      <c r="C130" s="7" t="s">
        <v>79</v>
      </c>
      <c r="D130" s="7" t="s">
        <v>128</v>
      </c>
      <c r="E130" s="14" t="s">
        <v>129</v>
      </c>
      <c r="F130" s="8" t="s">
        <v>130</v>
      </c>
      <c r="G130" s="9" t="s">
        <v>16</v>
      </c>
      <c r="H130" s="8" t="s">
        <v>47</v>
      </c>
      <c r="I130" s="13">
        <v>6.23</v>
      </c>
      <c r="J130" s="6">
        <v>1</v>
      </c>
      <c r="K130" s="6">
        <v>1</v>
      </c>
      <c r="L130" s="6"/>
      <c r="M130" s="13">
        <f t="shared" si="9"/>
        <v>4</v>
      </c>
    </row>
    <row r="131" spans="1:13" ht="15">
      <c r="A131" s="5" t="s">
        <v>187</v>
      </c>
      <c r="B131" s="6">
        <v>26</v>
      </c>
      <c r="C131" s="7" t="s">
        <v>169</v>
      </c>
      <c r="D131" s="7" t="s">
        <v>186</v>
      </c>
      <c r="E131" s="7" t="s">
        <v>39</v>
      </c>
      <c r="F131" s="8" t="s">
        <v>130</v>
      </c>
      <c r="G131" s="9" t="s">
        <v>16</v>
      </c>
      <c r="H131" s="8" t="s">
        <v>47</v>
      </c>
      <c r="I131" s="13">
        <v>4.97</v>
      </c>
      <c r="J131" s="6">
        <v>2</v>
      </c>
      <c r="K131" s="6">
        <v>2</v>
      </c>
      <c r="L131" s="6"/>
      <c r="M131" s="13">
        <f t="shared" si="9"/>
        <v>4</v>
      </c>
    </row>
    <row r="132" spans="1:13" ht="15">
      <c r="A132" s="12"/>
      <c r="B132" s="6"/>
      <c r="C132" s="12"/>
      <c r="D132" s="12"/>
      <c r="E132" s="12"/>
      <c r="F132" s="6"/>
      <c r="G132" s="6"/>
      <c r="H132" s="6"/>
      <c r="I132" s="13"/>
      <c r="J132" s="6"/>
      <c r="K132" s="6"/>
      <c r="L132" s="6"/>
      <c r="M132" s="13">
        <f>_xlfn.IFERROR(INDEX(Weights,MATCH(F132,AgeGroups,0),MATCH(A132,Events,0)),"")</f>
      </c>
    </row>
    <row r="133" spans="1:13" ht="15">
      <c r="A133" s="12" t="s">
        <v>205</v>
      </c>
      <c r="B133" s="6">
        <v>156</v>
      </c>
      <c r="C133" s="7" t="s">
        <v>134</v>
      </c>
      <c r="D133" s="7" t="s">
        <v>135</v>
      </c>
      <c r="E133" s="7" t="s">
        <v>113</v>
      </c>
      <c r="F133" s="8" t="s">
        <v>23</v>
      </c>
      <c r="G133" s="9" t="s">
        <v>44</v>
      </c>
      <c r="H133" s="8" t="s">
        <v>17</v>
      </c>
      <c r="I133" s="13">
        <v>28.88</v>
      </c>
      <c r="J133" s="6">
        <v>1</v>
      </c>
      <c r="K133" s="6" t="s">
        <v>219</v>
      </c>
      <c r="L133" s="6" t="s">
        <v>219</v>
      </c>
      <c r="M133" s="13">
        <f aca="true" t="shared" si="10" ref="M133:M168">_xlfn.IFERROR(INDEX(Weights,MATCH(F133,AgeGroups,0),MATCH(A133,Events,0)),"")</f>
        <v>1</v>
      </c>
    </row>
    <row r="134" spans="1:13" ht="15">
      <c r="A134" s="12" t="s">
        <v>205</v>
      </c>
      <c r="B134" s="6">
        <v>72</v>
      </c>
      <c r="C134" s="7" t="s">
        <v>103</v>
      </c>
      <c r="D134" s="7" t="s">
        <v>132</v>
      </c>
      <c r="E134" s="7" t="s">
        <v>133</v>
      </c>
      <c r="F134" s="8" t="s">
        <v>23</v>
      </c>
      <c r="G134" s="9" t="s">
        <v>44</v>
      </c>
      <c r="H134" s="8" t="s">
        <v>17</v>
      </c>
      <c r="I134" s="13">
        <v>22.58</v>
      </c>
      <c r="J134" s="6">
        <v>2</v>
      </c>
      <c r="K134" s="6" t="s">
        <v>219</v>
      </c>
      <c r="L134" s="6" t="s">
        <v>219</v>
      </c>
      <c r="M134" s="13">
        <f t="shared" si="10"/>
        <v>1</v>
      </c>
    </row>
    <row r="135" spans="1:13" ht="15">
      <c r="A135" s="12" t="s">
        <v>205</v>
      </c>
      <c r="B135" s="6">
        <v>185</v>
      </c>
      <c r="C135" s="7" t="s">
        <v>188</v>
      </c>
      <c r="D135" s="7" t="s">
        <v>127</v>
      </c>
      <c r="E135" s="7" t="s">
        <v>26</v>
      </c>
      <c r="F135" s="8" t="s">
        <v>23</v>
      </c>
      <c r="G135" s="9" t="s">
        <v>28</v>
      </c>
      <c r="H135" s="8" t="s">
        <v>17</v>
      </c>
      <c r="I135" s="13">
        <v>21.52</v>
      </c>
      <c r="J135" s="6">
        <v>3</v>
      </c>
      <c r="K135" s="6"/>
      <c r="L135" s="6">
        <v>1</v>
      </c>
      <c r="M135" s="13">
        <f t="shared" si="10"/>
        <v>1</v>
      </c>
    </row>
    <row r="136" spans="1:13" ht="15">
      <c r="A136" s="12" t="s">
        <v>205</v>
      </c>
      <c r="B136" s="6">
        <v>111</v>
      </c>
      <c r="C136" s="7" t="s">
        <v>189</v>
      </c>
      <c r="D136" s="7" t="s">
        <v>190</v>
      </c>
      <c r="E136" s="14" t="s">
        <v>87</v>
      </c>
      <c r="F136" s="8" t="s">
        <v>23</v>
      </c>
      <c r="G136" s="9" t="s">
        <v>16</v>
      </c>
      <c r="H136" s="8" t="s">
        <v>17</v>
      </c>
      <c r="I136" s="13">
        <v>18.65</v>
      </c>
      <c r="J136" s="2">
        <v>4</v>
      </c>
      <c r="K136" s="2">
        <v>1</v>
      </c>
      <c r="L136" s="2"/>
      <c r="M136" s="13">
        <f t="shared" si="10"/>
        <v>1</v>
      </c>
    </row>
    <row r="137" spans="1:13" ht="15">
      <c r="A137" s="12" t="s">
        <v>205</v>
      </c>
      <c r="B137" s="6">
        <v>91</v>
      </c>
      <c r="C137" s="7" t="s">
        <v>108</v>
      </c>
      <c r="D137" s="7" t="s">
        <v>139</v>
      </c>
      <c r="E137" s="7" t="s">
        <v>140</v>
      </c>
      <c r="F137" s="8" t="s">
        <v>138</v>
      </c>
      <c r="G137" s="9" t="s">
        <v>44</v>
      </c>
      <c r="H137" s="8" t="s">
        <v>17</v>
      </c>
      <c r="I137" s="13">
        <v>28.95</v>
      </c>
      <c r="J137" s="6">
        <v>1</v>
      </c>
      <c r="K137" s="6" t="s">
        <v>219</v>
      </c>
      <c r="L137" s="6" t="s">
        <v>219</v>
      </c>
      <c r="M137" s="13">
        <f t="shared" si="10"/>
        <v>1</v>
      </c>
    </row>
    <row r="138" spans="1:13" ht="15">
      <c r="A138" s="12" t="s">
        <v>205</v>
      </c>
      <c r="B138" s="6">
        <v>153</v>
      </c>
      <c r="C138" s="7" t="s">
        <v>144</v>
      </c>
      <c r="D138" s="7" t="s">
        <v>145</v>
      </c>
      <c r="E138" s="7" t="s">
        <v>146</v>
      </c>
      <c r="F138" s="8" t="s">
        <v>27</v>
      </c>
      <c r="G138" s="9" t="s">
        <v>44</v>
      </c>
      <c r="H138" s="8" t="s">
        <v>17</v>
      </c>
      <c r="I138" s="13">
        <v>27.39</v>
      </c>
      <c r="J138" s="6">
        <v>1</v>
      </c>
      <c r="K138" s="6" t="s">
        <v>219</v>
      </c>
      <c r="L138" s="6" t="s">
        <v>219</v>
      </c>
      <c r="M138" s="13">
        <f t="shared" si="10"/>
        <v>1</v>
      </c>
    </row>
    <row r="139" spans="1:13" ht="15">
      <c r="A139" s="12" t="s">
        <v>205</v>
      </c>
      <c r="B139" s="6">
        <v>187</v>
      </c>
      <c r="C139" s="7" t="s">
        <v>141</v>
      </c>
      <c r="D139" s="7" t="s">
        <v>142</v>
      </c>
      <c r="E139" s="7" t="s">
        <v>143</v>
      </c>
      <c r="F139" s="8" t="s">
        <v>27</v>
      </c>
      <c r="G139" s="9" t="s">
        <v>44</v>
      </c>
      <c r="H139" s="8" t="s">
        <v>17</v>
      </c>
      <c r="I139" s="13">
        <v>27.22</v>
      </c>
      <c r="J139" s="6">
        <v>2</v>
      </c>
      <c r="K139" s="6" t="s">
        <v>219</v>
      </c>
      <c r="L139" s="6" t="s">
        <v>219</v>
      </c>
      <c r="M139" s="13">
        <f t="shared" si="10"/>
        <v>1</v>
      </c>
    </row>
    <row r="140" spans="1:13" ht="15">
      <c r="A140" s="12" t="s">
        <v>205</v>
      </c>
      <c r="B140" s="6">
        <v>150</v>
      </c>
      <c r="C140" s="7" t="s">
        <v>147</v>
      </c>
      <c r="D140" s="7" t="s">
        <v>148</v>
      </c>
      <c r="E140" s="7" t="s">
        <v>14</v>
      </c>
      <c r="F140" s="8" t="s">
        <v>33</v>
      </c>
      <c r="G140" s="9" t="s">
        <v>16</v>
      </c>
      <c r="H140" s="8" t="s">
        <v>17</v>
      </c>
      <c r="I140" s="13">
        <v>24.28</v>
      </c>
      <c r="J140" s="6">
        <v>1</v>
      </c>
      <c r="K140" s="6">
        <v>1</v>
      </c>
      <c r="L140" s="6"/>
      <c r="M140" s="13">
        <f t="shared" si="10"/>
        <v>1</v>
      </c>
    </row>
    <row r="141" spans="1:13" ht="15">
      <c r="A141" s="12" t="s">
        <v>205</v>
      </c>
      <c r="B141" s="6">
        <v>51</v>
      </c>
      <c r="C141" s="7" t="s">
        <v>149</v>
      </c>
      <c r="D141" s="7" t="s">
        <v>150</v>
      </c>
      <c r="E141" s="7" t="s">
        <v>22</v>
      </c>
      <c r="F141" s="8" t="s">
        <v>33</v>
      </c>
      <c r="G141" s="9" t="s">
        <v>44</v>
      </c>
      <c r="H141" s="8" t="s">
        <v>17</v>
      </c>
      <c r="I141" s="13">
        <v>22.87</v>
      </c>
      <c r="J141" s="2">
        <v>2</v>
      </c>
      <c r="K141" s="6" t="s">
        <v>219</v>
      </c>
      <c r="L141" s="6" t="s">
        <v>219</v>
      </c>
      <c r="M141" s="13">
        <f t="shared" si="10"/>
        <v>1</v>
      </c>
    </row>
    <row r="142" spans="1:13" ht="15">
      <c r="A142" s="12" t="s">
        <v>205</v>
      </c>
      <c r="B142" s="6">
        <v>158</v>
      </c>
      <c r="C142" s="7" t="s">
        <v>193</v>
      </c>
      <c r="D142" s="7" t="s">
        <v>194</v>
      </c>
      <c r="E142" s="14" t="s">
        <v>87</v>
      </c>
      <c r="F142" s="8" t="s">
        <v>33</v>
      </c>
      <c r="G142" s="9" t="s">
        <v>16</v>
      </c>
      <c r="H142" s="8" t="s">
        <v>17</v>
      </c>
      <c r="I142" s="13">
        <v>19.4</v>
      </c>
      <c r="J142" s="6">
        <v>3</v>
      </c>
      <c r="K142" s="6">
        <v>2</v>
      </c>
      <c r="L142" s="6"/>
      <c r="M142" s="13">
        <f t="shared" si="10"/>
        <v>1</v>
      </c>
    </row>
    <row r="143" spans="1:13" ht="15">
      <c r="A143" s="12" t="s">
        <v>205</v>
      </c>
      <c r="B143" s="6">
        <v>97</v>
      </c>
      <c r="C143" s="7" t="s">
        <v>155</v>
      </c>
      <c r="D143" s="7" t="s">
        <v>156</v>
      </c>
      <c r="E143" s="14" t="s">
        <v>87</v>
      </c>
      <c r="F143" s="8" t="s">
        <v>36</v>
      </c>
      <c r="G143" s="9" t="s">
        <v>16</v>
      </c>
      <c r="H143" s="8" t="s">
        <v>17</v>
      </c>
      <c r="I143" s="13">
        <v>17.08</v>
      </c>
      <c r="J143" s="6">
        <v>1</v>
      </c>
      <c r="K143" s="6">
        <v>1</v>
      </c>
      <c r="L143" s="6"/>
      <c r="M143" s="13">
        <f t="shared" si="10"/>
        <v>1</v>
      </c>
    </row>
    <row r="144" spans="1:13" ht="15">
      <c r="A144" s="12" t="s">
        <v>205</v>
      </c>
      <c r="B144" s="6">
        <v>46</v>
      </c>
      <c r="C144" s="7" t="s">
        <v>153</v>
      </c>
      <c r="D144" s="7" t="s">
        <v>154</v>
      </c>
      <c r="E144" s="14" t="s">
        <v>99</v>
      </c>
      <c r="F144" s="8" t="s">
        <v>36</v>
      </c>
      <c r="G144" s="9" t="s">
        <v>28</v>
      </c>
      <c r="H144" s="8" t="s">
        <v>17</v>
      </c>
      <c r="I144" s="13">
        <v>15.54</v>
      </c>
      <c r="J144" s="6">
        <v>2</v>
      </c>
      <c r="K144" s="6"/>
      <c r="L144" s="6">
        <v>1</v>
      </c>
      <c r="M144" s="13">
        <f t="shared" si="10"/>
        <v>1</v>
      </c>
    </row>
    <row r="145" spans="1:14" ht="15">
      <c r="A145" s="12" t="s">
        <v>205</v>
      </c>
      <c r="B145" s="6">
        <v>162</v>
      </c>
      <c r="C145" s="7" t="s">
        <v>157</v>
      </c>
      <c r="D145" s="7" t="s">
        <v>158</v>
      </c>
      <c r="E145" s="7" t="s">
        <v>159</v>
      </c>
      <c r="F145" s="8" t="s">
        <v>43</v>
      </c>
      <c r="G145" s="9" t="s">
        <v>16</v>
      </c>
      <c r="H145" s="8" t="s">
        <v>17</v>
      </c>
      <c r="I145" s="13">
        <v>23.46</v>
      </c>
      <c r="J145" s="6">
        <v>1</v>
      </c>
      <c r="K145" s="6">
        <v>1</v>
      </c>
      <c r="L145" s="6"/>
      <c r="M145" s="13">
        <f t="shared" si="10"/>
        <v>1</v>
      </c>
      <c r="N145" t="s">
        <v>222</v>
      </c>
    </row>
    <row r="146" spans="1:13" ht="15">
      <c r="A146" s="12" t="s">
        <v>205</v>
      </c>
      <c r="B146" s="6">
        <v>151</v>
      </c>
      <c r="C146" s="7" t="s">
        <v>160</v>
      </c>
      <c r="D146" s="7" t="s">
        <v>163</v>
      </c>
      <c r="E146" s="7" t="s">
        <v>22</v>
      </c>
      <c r="F146" s="8" t="s">
        <v>162</v>
      </c>
      <c r="G146" s="9" t="s">
        <v>16</v>
      </c>
      <c r="H146" s="8" t="s">
        <v>17</v>
      </c>
      <c r="I146" s="13">
        <v>17.54</v>
      </c>
      <c r="J146" s="6">
        <v>1</v>
      </c>
      <c r="K146" s="6">
        <v>1</v>
      </c>
      <c r="L146" s="6"/>
      <c r="M146" s="13">
        <f t="shared" si="10"/>
        <v>1</v>
      </c>
    </row>
    <row r="147" spans="1:14" ht="15">
      <c r="A147" s="12" t="s">
        <v>205</v>
      </c>
      <c r="B147" s="6">
        <v>89</v>
      </c>
      <c r="C147" s="7" t="s">
        <v>195</v>
      </c>
      <c r="D147" s="7" t="s">
        <v>196</v>
      </c>
      <c r="E147" s="7" t="s">
        <v>22</v>
      </c>
      <c r="F147" s="8" t="s">
        <v>197</v>
      </c>
      <c r="G147" s="9" t="s">
        <v>16</v>
      </c>
      <c r="H147" s="8" t="s">
        <v>17</v>
      </c>
      <c r="I147" s="13">
        <v>9.07</v>
      </c>
      <c r="J147" s="6">
        <v>1</v>
      </c>
      <c r="K147" s="6">
        <v>1</v>
      </c>
      <c r="L147" s="6"/>
      <c r="M147" s="13">
        <f t="shared" si="10"/>
        <v>0.75</v>
      </c>
      <c r="N147" t="s">
        <v>222</v>
      </c>
    </row>
    <row r="148" spans="1:13" ht="15">
      <c r="A148" s="12" t="s">
        <v>205</v>
      </c>
      <c r="B148" s="6">
        <v>52</v>
      </c>
      <c r="C148" s="7" t="s">
        <v>155</v>
      </c>
      <c r="D148" s="7" t="s">
        <v>150</v>
      </c>
      <c r="E148" s="7" t="s">
        <v>22</v>
      </c>
      <c r="F148" s="8" t="s">
        <v>164</v>
      </c>
      <c r="G148" s="9" t="s">
        <v>44</v>
      </c>
      <c r="H148" s="8" t="s">
        <v>17</v>
      </c>
      <c r="I148" s="13">
        <v>7.96</v>
      </c>
      <c r="J148" s="2">
        <v>1</v>
      </c>
      <c r="K148" s="6" t="s">
        <v>219</v>
      </c>
      <c r="L148" s="6" t="s">
        <v>219</v>
      </c>
      <c r="M148" s="13">
        <f t="shared" si="10"/>
        <v>0.75</v>
      </c>
    </row>
    <row r="149" spans="1:13" ht="15">
      <c r="A149" s="12"/>
      <c r="B149" s="6"/>
      <c r="C149" s="12"/>
      <c r="D149" s="12"/>
      <c r="E149" s="12"/>
      <c r="F149" s="6"/>
      <c r="G149" s="6"/>
      <c r="H149" s="6"/>
      <c r="I149" s="13"/>
      <c r="J149" s="6"/>
      <c r="K149" s="6"/>
      <c r="L149" s="6"/>
      <c r="M149" s="13">
        <f t="shared" si="10"/>
      </c>
    </row>
    <row r="150" spans="1:13" ht="15">
      <c r="A150" s="12" t="s">
        <v>205</v>
      </c>
      <c r="B150" s="6">
        <v>138</v>
      </c>
      <c r="C150" s="7" t="s">
        <v>52</v>
      </c>
      <c r="D150" s="7" t="s">
        <v>53</v>
      </c>
      <c r="E150" s="7" t="s">
        <v>26</v>
      </c>
      <c r="F150" s="8" t="s">
        <v>51</v>
      </c>
      <c r="G150" s="9" t="s">
        <v>28</v>
      </c>
      <c r="H150" s="8" t="s">
        <v>47</v>
      </c>
      <c r="I150" s="13">
        <v>18.92</v>
      </c>
      <c r="J150" s="6">
        <v>1</v>
      </c>
      <c r="K150" s="6"/>
      <c r="L150" s="6">
        <v>1</v>
      </c>
      <c r="M150" s="13">
        <f t="shared" si="10"/>
        <v>2</v>
      </c>
    </row>
    <row r="151" spans="1:13" ht="15">
      <c r="A151" s="12" t="s">
        <v>205</v>
      </c>
      <c r="B151" s="6">
        <v>87</v>
      </c>
      <c r="C151" s="7" t="s">
        <v>78</v>
      </c>
      <c r="D151" s="7" t="s">
        <v>165</v>
      </c>
      <c r="E151" s="7" t="s">
        <v>121</v>
      </c>
      <c r="F151" s="8" t="s">
        <v>60</v>
      </c>
      <c r="G151" s="9" t="s">
        <v>16</v>
      </c>
      <c r="H151" s="8" t="s">
        <v>47</v>
      </c>
      <c r="I151" s="13">
        <v>38.06</v>
      </c>
      <c r="J151" s="6">
        <v>1</v>
      </c>
      <c r="K151" s="6">
        <v>1</v>
      </c>
      <c r="L151" s="6"/>
      <c r="M151" s="13">
        <f t="shared" si="10"/>
        <v>1.5</v>
      </c>
    </row>
    <row r="152" spans="1:13" ht="15">
      <c r="A152" s="12" t="s">
        <v>205</v>
      </c>
      <c r="B152" s="6">
        <v>67</v>
      </c>
      <c r="C152" s="7" t="s">
        <v>57</v>
      </c>
      <c r="D152" s="7" t="s">
        <v>198</v>
      </c>
      <c r="E152" s="7" t="s">
        <v>81</v>
      </c>
      <c r="F152" s="8" t="s">
        <v>60</v>
      </c>
      <c r="G152" s="9" t="s">
        <v>28</v>
      </c>
      <c r="H152" s="8" t="s">
        <v>47</v>
      </c>
      <c r="I152" s="13">
        <v>25.05</v>
      </c>
      <c r="J152" s="6">
        <v>2</v>
      </c>
      <c r="K152" s="6"/>
      <c r="L152" s="6">
        <v>1</v>
      </c>
      <c r="M152" s="13">
        <f t="shared" si="10"/>
        <v>1.5</v>
      </c>
    </row>
    <row r="153" spans="1:13" ht="15">
      <c r="A153" s="12" t="s">
        <v>205</v>
      </c>
      <c r="B153" s="6">
        <v>130</v>
      </c>
      <c r="C153" s="7" t="s">
        <v>174</v>
      </c>
      <c r="D153" s="7" t="s">
        <v>175</v>
      </c>
      <c r="E153" s="7" t="s">
        <v>159</v>
      </c>
      <c r="F153" s="8" t="s">
        <v>66</v>
      </c>
      <c r="G153" s="9" t="s">
        <v>16</v>
      </c>
      <c r="H153" s="8" t="s">
        <v>47</v>
      </c>
      <c r="I153" s="13">
        <v>38.95</v>
      </c>
      <c r="J153" s="6">
        <v>1</v>
      </c>
      <c r="K153" s="6">
        <v>1</v>
      </c>
      <c r="L153" s="6"/>
      <c r="M153" s="13">
        <f t="shared" si="10"/>
        <v>1.5</v>
      </c>
    </row>
    <row r="154" spans="1:13" ht="15">
      <c r="A154" s="12" t="s">
        <v>205</v>
      </c>
      <c r="B154" s="6">
        <v>11</v>
      </c>
      <c r="C154" s="7" t="s">
        <v>171</v>
      </c>
      <c r="D154" s="7" t="s">
        <v>172</v>
      </c>
      <c r="E154" s="7" t="s">
        <v>173</v>
      </c>
      <c r="F154" s="8" t="s">
        <v>66</v>
      </c>
      <c r="G154" s="9" t="s">
        <v>16</v>
      </c>
      <c r="H154" s="8" t="s">
        <v>47</v>
      </c>
      <c r="I154" s="13">
        <v>37.41</v>
      </c>
      <c r="J154" s="6">
        <v>2</v>
      </c>
      <c r="K154" s="6">
        <v>2</v>
      </c>
      <c r="L154" s="6"/>
      <c r="M154" s="13">
        <f t="shared" si="10"/>
        <v>1.5</v>
      </c>
    </row>
    <row r="155" spans="1:13" ht="15">
      <c r="A155" s="12" t="s">
        <v>205</v>
      </c>
      <c r="B155" s="6">
        <v>47</v>
      </c>
      <c r="C155" s="7" t="s">
        <v>201</v>
      </c>
      <c r="D155" s="7" t="s">
        <v>202</v>
      </c>
      <c r="E155" s="14" t="s">
        <v>90</v>
      </c>
      <c r="F155" s="8" t="s">
        <v>66</v>
      </c>
      <c r="G155" s="9" t="s">
        <v>16</v>
      </c>
      <c r="H155" s="8" t="s">
        <v>47</v>
      </c>
      <c r="I155" s="13">
        <v>32.01</v>
      </c>
      <c r="J155" s="6">
        <v>3</v>
      </c>
      <c r="K155" s="6">
        <v>3</v>
      </c>
      <c r="L155" s="6"/>
      <c r="M155" s="13">
        <f t="shared" si="10"/>
        <v>1.5</v>
      </c>
    </row>
    <row r="156" spans="1:13" ht="15">
      <c r="A156" s="12" t="s">
        <v>205</v>
      </c>
      <c r="B156" s="6">
        <v>188</v>
      </c>
      <c r="C156" s="7" t="s">
        <v>76</v>
      </c>
      <c r="D156" s="7" t="s">
        <v>199</v>
      </c>
      <c r="E156" s="7" t="s">
        <v>200</v>
      </c>
      <c r="F156" s="8" t="s">
        <v>66</v>
      </c>
      <c r="G156" s="9" t="s">
        <v>44</v>
      </c>
      <c r="H156" s="8" t="s">
        <v>47</v>
      </c>
      <c r="I156" s="13">
        <v>30.49</v>
      </c>
      <c r="J156" s="6">
        <v>4</v>
      </c>
      <c r="K156" s="6" t="s">
        <v>219</v>
      </c>
      <c r="L156" s="6" t="s">
        <v>219</v>
      </c>
      <c r="M156" s="13">
        <f t="shared" si="10"/>
        <v>1.5</v>
      </c>
    </row>
    <row r="157" spans="1:13" ht="15">
      <c r="A157" s="12" t="s">
        <v>205</v>
      </c>
      <c r="B157" s="6">
        <v>109</v>
      </c>
      <c r="C157" s="7" t="s">
        <v>64</v>
      </c>
      <c r="D157" s="7" t="s">
        <v>65</v>
      </c>
      <c r="E157" s="14" t="s">
        <v>59</v>
      </c>
      <c r="F157" s="8" t="s">
        <v>66</v>
      </c>
      <c r="G157" s="9" t="s">
        <v>16</v>
      </c>
      <c r="H157" s="8" t="s">
        <v>47</v>
      </c>
      <c r="I157" s="13">
        <v>23.1</v>
      </c>
      <c r="J157" s="6">
        <v>5</v>
      </c>
      <c r="K157" s="6">
        <v>4</v>
      </c>
      <c r="L157" s="6"/>
      <c r="M157" s="13">
        <f t="shared" si="10"/>
        <v>1.5</v>
      </c>
    </row>
    <row r="158" spans="1:13" ht="15">
      <c r="A158" s="12" t="s">
        <v>205</v>
      </c>
      <c r="B158" s="6">
        <v>173</v>
      </c>
      <c r="C158" s="7" t="s">
        <v>48</v>
      </c>
      <c r="D158" s="7" t="s">
        <v>168</v>
      </c>
      <c r="E158" s="7" t="s">
        <v>22</v>
      </c>
      <c r="F158" s="8" t="s">
        <v>66</v>
      </c>
      <c r="G158" s="9" t="s">
        <v>16</v>
      </c>
      <c r="H158" s="8" t="s">
        <v>47</v>
      </c>
      <c r="I158" s="13">
        <v>22.24</v>
      </c>
      <c r="J158" s="6">
        <v>6</v>
      </c>
      <c r="K158" s="6">
        <v>5</v>
      </c>
      <c r="L158" s="6"/>
      <c r="M158" s="13">
        <f t="shared" si="10"/>
        <v>1.5</v>
      </c>
    </row>
    <row r="159" spans="1:13" ht="15">
      <c r="A159" s="12" t="s">
        <v>205</v>
      </c>
      <c r="B159" s="6">
        <v>155</v>
      </c>
      <c r="C159" s="7" t="s">
        <v>169</v>
      </c>
      <c r="D159" s="7" t="s">
        <v>170</v>
      </c>
      <c r="E159" s="14" t="s">
        <v>129</v>
      </c>
      <c r="F159" s="8" t="s">
        <v>66</v>
      </c>
      <c r="G159" s="9" t="s">
        <v>16</v>
      </c>
      <c r="H159" s="8" t="s">
        <v>47</v>
      </c>
      <c r="I159" s="13">
        <v>19.73</v>
      </c>
      <c r="J159" s="6">
        <v>7</v>
      </c>
      <c r="K159" s="6">
        <v>6</v>
      </c>
      <c r="L159" s="6"/>
      <c r="M159" s="13">
        <f t="shared" si="10"/>
        <v>1.5</v>
      </c>
    </row>
    <row r="160" spans="1:13" ht="15">
      <c r="A160" s="12" t="s">
        <v>205</v>
      </c>
      <c r="B160" s="6">
        <v>8</v>
      </c>
      <c r="C160" s="7" t="s">
        <v>178</v>
      </c>
      <c r="D160" s="7" t="s">
        <v>179</v>
      </c>
      <c r="E160" s="14" t="s">
        <v>99</v>
      </c>
      <c r="F160" s="8" t="s">
        <v>75</v>
      </c>
      <c r="G160" s="9" t="s">
        <v>28</v>
      </c>
      <c r="H160" s="8" t="s">
        <v>47</v>
      </c>
      <c r="I160" s="13">
        <v>30.16</v>
      </c>
      <c r="J160" s="6">
        <v>1</v>
      </c>
      <c r="K160" s="6"/>
      <c r="L160" s="6">
        <v>1</v>
      </c>
      <c r="M160" s="13">
        <f t="shared" si="10"/>
        <v>1</v>
      </c>
    </row>
    <row r="161" spans="1:13" ht="15">
      <c r="A161" s="12" t="s">
        <v>205</v>
      </c>
      <c r="B161" s="6">
        <v>142</v>
      </c>
      <c r="C161" s="7" t="s">
        <v>176</v>
      </c>
      <c r="D161" s="7" t="s">
        <v>177</v>
      </c>
      <c r="E161" s="7" t="s">
        <v>14</v>
      </c>
      <c r="F161" s="8" t="s">
        <v>75</v>
      </c>
      <c r="G161" s="9" t="s">
        <v>16</v>
      </c>
      <c r="H161" s="8" t="s">
        <v>47</v>
      </c>
      <c r="I161" s="13">
        <v>28.34</v>
      </c>
      <c r="J161" s="6">
        <v>2</v>
      </c>
      <c r="K161" s="6">
        <v>1</v>
      </c>
      <c r="L161" s="6"/>
      <c r="M161" s="13">
        <f t="shared" si="10"/>
        <v>1</v>
      </c>
    </row>
    <row r="162" spans="1:13" ht="15">
      <c r="A162" s="12" t="s">
        <v>205</v>
      </c>
      <c r="B162" s="6">
        <v>101</v>
      </c>
      <c r="C162" s="7" t="s">
        <v>67</v>
      </c>
      <c r="D162" s="7" t="s">
        <v>208</v>
      </c>
      <c r="E162" s="7" t="s">
        <v>63</v>
      </c>
      <c r="F162" s="8" t="s">
        <v>75</v>
      </c>
      <c r="G162" s="9" t="s">
        <v>28</v>
      </c>
      <c r="H162" s="8" t="s">
        <v>47</v>
      </c>
      <c r="I162" s="13">
        <v>28.29</v>
      </c>
      <c r="J162" s="6">
        <v>3</v>
      </c>
      <c r="K162" s="6"/>
      <c r="L162" s="6">
        <v>2</v>
      </c>
      <c r="M162" s="13">
        <f t="shared" si="10"/>
        <v>1</v>
      </c>
    </row>
    <row r="163" spans="1:13" ht="15">
      <c r="A163" s="12" t="s">
        <v>205</v>
      </c>
      <c r="B163" s="6">
        <v>135</v>
      </c>
      <c r="C163" s="7" t="s">
        <v>64</v>
      </c>
      <c r="D163" s="7" t="s">
        <v>89</v>
      </c>
      <c r="E163" s="7" t="s">
        <v>180</v>
      </c>
      <c r="F163" s="8" t="s">
        <v>82</v>
      </c>
      <c r="G163" s="9" t="s">
        <v>16</v>
      </c>
      <c r="H163" s="8" t="s">
        <v>47</v>
      </c>
      <c r="I163" s="13">
        <v>37.32</v>
      </c>
      <c r="J163" s="6">
        <v>1</v>
      </c>
      <c r="K163" s="6">
        <v>1</v>
      </c>
      <c r="L163" s="6"/>
      <c r="M163" s="13">
        <f t="shared" si="10"/>
        <v>1</v>
      </c>
    </row>
    <row r="164" spans="1:13" ht="15">
      <c r="A164" s="12" t="s">
        <v>205</v>
      </c>
      <c r="B164" s="6">
        <v>55</v>
      </c>
      <c r="C164" s="7" t="s">
        <v>203</v>
      </c>
      <c r="D164" s="7" t="s">
        <v>204</v>
      </c>
      <c r="E164" s="7" t="s">
        <v>14</v>
      </c>
      <c r="F164" s="8" t="s">
        <v>82</v>
      </c>
      <c r="G164" s="9" t="s">
        <v>16</v>
      </c>
      <c r="H164" s="8" t="s">
        <v>47</v>
      </c>
      <c r="I164" s="13">
        <v>29.07</v>
      </c>
      <c r="J164" s="6">
        <v>2</v>
      </c>
      <c r="K164" s="6">
        <v>2</v>
      </c>
      <c r="L164" s="6"/>
      <c r="M164" s="13">
        <f t="shared" si="10"/>
        <v>1</v>
      </c>
    </row>
    <row r="165" spans="1:13" ht="15">
      <c r="A165" s="12" t="s">
        <v>205</v>
      </c>
      <c r="B165" s="6">
        <v>58</v>
      </c>
      <c r="C165" s="7" t="s">
        <v>79</v>
      </c>
      <c r="D165" s="7" t="s">
        <v>80</v>
      </c>
      <c r="E165" s="7" t="s">
        <v>81</v>
      </c>
      <c r="F165" s="8" t="s">
        <v>82</v>
      </c>
      <c r="G165" s="9" t="s">
        <v>28</v>
      </c>
      <c r="H165" s="8" t="s">
        <v>47</v>
      </c>
      <c r="I165" s="13">
        <v>25.86</v>
      </c>
      <c r="J165" s="6">
        <v>3</v>
      </c>
      <c r="K165" s="6"/>
      <c r="L165" s="6">
        <v>1</v>
      </c>
      <c r="M165" s="13">
        <f t="shared" si="10"/>
        <v>1</v>
      </c>
    </row>
    <row r="166" spans="1:13" ht="15">
      <c r="A166" s="12" t="s">
        <v>205</v>
      </c>
      <c r="B166" s="6">
        <v>132</v>
      </c>
      <c r="C166" s="7" t="s">
        <v>83</v>
      </c>
      <c r="D166" s="7" t="s">
        <v>84</v>
      </c>
      <c r="E166" s="7" t="s">
        <v>63</v>
      </c>
      <c r="F166" s="8" t="s">
        <v>82</v>
      </c>
      <c r="G166" s="9" t="s">
        <v>16</v>
      </c>
      <c r="H166" s="8" t="s">
        <v>47</v>
      </c>
      <c r="I166" s="13">
        <v>19.71</v>
      </c>
      <c r="J166" s="6">
        <v>4</v>
      </c>
      <c r="K166" s="6">
        <v>3</v>
      </c>
      <c r="L166" s="6"/>
      <c r="M166" s="13">
        <f t="shared" si="10"/>
        <v>1</v>
      </c>
    </row>
    <row r="167" spans="1:13" ht="15">
      <c r="A167" s="12" t="s">
        <v>205</v>
      </c>
      <c r="B167" s="6">
        <v>174</v>
      </c>
      <c r="C167" s="7" t="s">
        <v>79</v>
      </c>
      <c r="D167" s="7" t="s">
        <v>128</v>
      </c>
      <c r="E167" s="14" t="s">
        <v>129</v>
      </c>
      <c r="F167" s="8" t="s">
        <v>130</v>
      </c>
      <c r="G167" s="9" t="s">
        <v>16</v>
      </c>
      <c r="H167" s="8" t="s">
        <v>47</v>
      </c>
      <c r="I167" s="13">
        <v>19.09</v>
      </c>
      <c r="J167" s="6">
        <v>1</v>
      </c>
      <c r="K167" s="6">
        <v>1</v>
      </c>
      <c r="L167" s="6"/>
      <c r="M167" s="13">
        <f t="shared" si="10"/>
        <v>1</v>
      </c>
    </row>
    <row r="168" spans="1:13" ht="15">
      <c r="A168" s="12" t="s">
        <v>205</v>
      </c>
      <c r="B168" s="6">
        <v>26</v>
      </c>
      <c r="C168" s="7" t="s">
        <v>169</v>
      </c>
      <c r="D168" s="7" t="s">
        <v>186</v>
      </c>
      <c r="E168" s="7" t="s">
        <v>39</v>
      </c>
      <c r="F168" s="8" t="s">
        <v>130</v>
      </c>
      <c r="G168" s="9" t="s">
        <v>16</v>
      </c>
      <c r="H168" s="8" t="s">
        <v>47</v>
      </c>
      <c r="I168" s="13">
        <v>15.37</v>
      </c>
      <c r="J168" s="6">
        <v>2</v>
      </c>
      <c r="K168" s="6">
        <v>2</v>
      </c>
      <c r="L168" s="6"/>
      <c r="M168" s="13">
        <f t="shared" si="10"/>
        <v>1</v>
      </c>
    </row>
    <row r="169" spans="1:13" ht="15">
      <c r="A169" s="12"/>
      <c r="B169" s="6"/>
      <c r="C169" s="12"/>
      <c r="D169" s="12"/>
      <c r="E169" s="12"/>
      <c r="F169" s="6"/>
      <c r="G169" s="6"/>
      <c r="H169" s="6"/>
      <c r="I169" s="13"/>
      <c r="J169" s="6"/>
      <c r="K169" s="6"/>
      <c r="L169" s="6"/>
      <c r="M169" s="6"/>
    </row>
    <row r="170" spans="1:13" ht="15">
      <c r="A170" s="12" t="s">
        <v>209</v>
      </c>
      <c r="B170" s="6">
        <v>119</v>
      </c>
      <c r="C170" s="7" t="s">
        <v>20</v>
      </c>
      <c r="D170" s="7" t="s">
        <v>21</v>
      </c>
      <c r="E170" s="7" t="s">
        <v>22</v>
      </c>
      <c r="F170" s="8" t="s">
        <v>23</v>
      </c>
      <c r="G170" s="9" t="s">
        <v>16</v>
      </c>
      <c r="H170" s="8" t="s">
        <v>17</v>
      </c>
      <c r="I170" s="13">
        <v>30.01</v>
      </c>
      <c r="J170" s="6">
        <v>1</v>
      </c>
      <c r="K170" s="6">
        <v>1</v>
      </c>
      <c r="L170" s="6"/>
      <c r="M170" s="17">
        <f aca="true" t="shared" si="11" ref="M170:M180">INDEX(Weights,MATCH(F170,AgeGroups,0),MATCH(A170,Events,0))</f>
        <v>600</v>
      </c>
    </row>
    <row r="171" spans="1:13" ht="15">
      <c r="A171" s="12" t="s">
        <v>209</v>
      </c>
      <c r="B171" s="6">
        <v>91</v>
      </c>
      <c r="C171" s="7" t="s">
        <v>108</v>
      </c>
      <c r="D171" s="7" t="s">
        <v>139</v>
      </c>
      <c r="E171" s="7" t="s">
        <v>140</v>
      </c>
      <c r="F171" s="8" t="s">
        <v>138</v>
      </c>
      <c r="G171" s="9" t="s">
        <v>44</v>
      </c>
      <c r="H171" s="8" t="s">
        <v>17</v>
      </c>
      <c r="I171" s="13">
        <v>24.38</v>
      </c>
      <c r="J171" s="6">
        <v>1</v>
      </c>
      <c r="K171" s="6" t="s">
        <v>219</v>
      </c>
      <c r="L171" s="6" t="s">
        <v>219</v>
      </c>
      <c r="M171" s="17">
        <f t="shared" si="11"/>
        <v>600</v>
      </c>
    </row>
    <row r="172" spans="1:13" ht="15">
      <c r="A172" s="12" t="s">
        <v>209</v>
      </c>
      <c r="B172" s="6">
        <v>187</v>
      </c>
      <c r="C172" s="7" t="s">
        <v>141</v>
      </c>
      <c r="D172" s="7" t="s">
        <v>142</v>
      </c>
      <c r="E172" s="7" t="s">
        <v>143</v>
      </c>
      <c r="F172" s="8" t="s">
        <v>27</v>
      </c>
      <c r="G172" s="9" t="s">
        <v>44</v>
      </c>
      <c r="H172" s="8" t="s">
        <v>17</v>
      </c>
      <c r="I172" s="13">
        <v>18.74</v>
      </c>
      <c r="J172" s="6">
        <v>1</v>
      </c>
      <c r="K172" s="6" t="s">
        <v>219</v>
      </c>
      <c r="L172" s="6" t="s">
        <v>219</v>
      </c>
      <c r="M172" s="17">
        <f t="shared" si="11"/>
        <v>500</v>
      </c>
    </row>
    <row r="173" spans="1:13" ht="15">
      <c r="A173" s="12" t="s">
        <v>209</v>
      </c>
      <c r="B173" s="6">
        <v>153</v>
      </c>
      <c r="C173" s="7" t="s">
        <v>144</v>
      </c>
      <c r="D173" s="7" t="s">
        <v>145</v>
      </c>
      <c r="E173" s="7" t="s">
        <v>146</v>
      </c>
      <c r="F173" s="8" t="s">
        <v>27</v>
      </c>
      <c r="G173" s="9" t="s">
        <v>44</v>
      </c>
      <c r="H173" s="8" t="s">
        <v>17</v>
      </c>
      <c r="I173" s="13">
        <v>17.63</v>
      </c>
      <c r="J173" s="6">
        <v>2</v>
      </c>
      <c r="K173" s="6" t="s">
        <v>219</v>
      </c>
      <c r="L173" s="6" t="s">
        <v>219</v>
      </c>
      <c r="M173" s="17">
        <f t="shared" si="11"/>
        <v>500</v>
      </c>
    </row>
    <row r="174" spans="1:13" ht="15">
      <c r="A174" s="12" t="s">
        <v>209</v>
      </c>
      <c r="B174" s="6">
        <v>23</v>
      </c>
      <c r="C174" s="7" t="s">
        <v>103</v>
      </c>
      <c r="D174" s="7" t="s">
        <v>104</v>
      </c>
      <c r="E174" s="7" t="s">
        <v>26</v>
      </c>
      <c r="F174" s="8" t="s">
        <v>27</v>
      </c>
      <c r="G174" s="9" t="s">
        <v>28</v>
      </c>
      <c r="H174" s="8" t="s">
        <v>17</v>
      </c>
      <c r="I174" s="13">
        <v>21.07</v>
      </c>
      <c r="J174" s="6">
        <v>3</v>
      </c>
      <c r="K174" s="6"/>
      <c r="L174" s="6">
        <v>1</v>
      </c>
      <c r="M174" s="17">
        <f t="shared" si="11"/>
        <v>500</v>
      </c>
    </row>
    <row r="175" spans="1:13" ht="15.75">
      <c r="A175" s="12" t="s">
        <v>209</v>
      </c>
      <c r="B175" s="6">
        <v>162</v>
      </c>
      <c r="C175" s="18" t="s">
        <v>210</v>
      </c>
      <c r="D175" s="12" t="s">
        <v>211</v>
      </c>
      <c r="E175" s="19" t="s">
        <v>81</v>
      </c>
      <c r="F175" s="9" t="s">
        <v>27</v>
      </c>
      <c r="G175" s="9" t="s">
        <v>28</v>
      </c>
      <c r="H175" s="9" t="s">
        <v>17</v>
      </c>
      <c r="I175" s="13">
        <v>34.81</v>
      </c>
      <c r="J175" s="6">
        <v>4</v>
      </c>
      <c r="K175" s="6"/>
      <c r="L175" s="6">
        <v>2</v>
      </c>
      <c r="M175" s="17">
        <f t="shared" si="11"/>
        <v>500</v>
      </c>
    </row>
    <row r="176" spans="1:13" ht="15">
      <c r="A176" s="12" t="s">
        <v>209</v>
      </c>
      <c r="B176" s="6">
        <v>158</v>
      </c>
      <c r="C176" s="7" t="s">
        <v>193</v>
      </c>
      <c r="D176" s="7" t="s">
        <v>194</v>
      </c>
      <c r="E176" s="14" t="s">
        <v>87</v>
      </c>
      <c r="F176" s="8" t="s">
        <v>33</v>
      </c>
      <c r="G176" s="9" t="s">
        <v>16</v>
      </c>
      <c r="H176" s="8" t="s">
        <v>17</v>
      </c>
      <c r="I176" s="13">
        <v>21.79</v>
      </c>
      <c r="J176" s="6">
        <v>1</v>
      </c>
      <c r="K176" s="6">
        <v>1</v>
      </c>
      <c r="L176" s="6"/>
      <c r="M176" s="17">
        <f t="shared" si="11"/>
        <v>500</v>
      </c>
    </row>
    <row r="177" spans="1:13" ht="15">
      <c r="A177" s="12" t="s">
        <v>209</v>
      </c>
      <c r="B177" s="6">
        <v>97</v>
      </c>
      <c r="C177" s="7" t="s">
        <v>155</v>
      </c>
      <c r="D177" s="7" t="s">
        <v>156</v>
      </c>
      <c r="E177" s="14" t="s">
        <v>87</v>
      </c>
      <c r="F177" s="8" t="s">
        <v>36</v>
      </c>
      <c r="G177" s="9" t="s">
        <v>16</v>
      </c>
      <c r="H177" s="8" t="s">
        <v>17</v>
      </c>
      <c r="I177" s="13">
        <v>14.45</v>
      </c>
      <c r="J177" s="6">
        <v>1</v>
      </c>
      <c r="K177" s="6">
        <v>1</v>
      </c>
      <c r="L177" s="6"/>
      <c r="M177" s="17">
        <f t="shared" si="11"/>
        <v>500</v>
      </c>
    </row>
    <row r="178" spans="1:13" ht="15">
      <c r="A178" s="12" t="s">
        <v>209</v>
      </c>
      <c r="B178" s="6">
        <v>162</v>
      </c>
      <c r="C178" s="7" t="s">
        <v>157</v>
      </c>
      <c r="D178" s="7" t="s">
        <v>158</v>
      </c>
      <c r="E178" s="7" t="s">
        <v>159</v>
      </c>
      <c r="F178" s="8" t="s">
        <v>43</v>
      </c>
      <c r="G178" s="9" t="s">
        <v>16</v>
      </c>
      <c r="H178" s="8" t="s">
        <v>17</v>
      </c>
      <c r="I178" s="13">
        <v>18.72</v>
      </c>
      <c r="J178" s="6">
        <v>1</v>
      </c>
      <c r="K178" s="6">
        <v>1</v>
      </c>
      <c r="L178" s="6"/>
      <c r="M178" s="17">
        <f t="shared" si="11"/>
        <v>500</v>
      </c>
    </row>
    <row r="179" spans="1:13" ht="15">
      <c r="A179" s="12" t="s">
        <v>209</v>
      </c>
      <c r="B179" s="6">
        <v>151</v>
      </c>
      <c r="C179" s="7" t="s">
        <v>160</v>
      </c>
      <c r="D179" s="7" t="s">
        <v>163</v>
      </c>
      <c r="E179" s="7" t="s">
        <v>22</v>
      </c>
      <c r="F179" s="8" t="s">
        <v>162</v>
      </c>
      <c r="G179" s="9" t="s">
        <v>16</v>
      </c>
      <c r="H179" s="8" t="s">
        <v>17</v>
      </c>
      <c r="I179" s="13">
        <v>17.96</v>
      </c>
      <c r="J179" s="6">
        <v>1</v>
      </c>
      <c r="K179" s="6">
        <v>1</v>
      </c>
      <c r="L179" s="6"/>
      <c r="M179" s="17">
        <f t="shared" si="11"/>
        <v>500</v>
      </c>
    </row>
    <row r="180" spans="1:14" ht="15">
      <c r="A180" s="12" t="s">
        <v>209</v>
      </c>
      <c r="B180" s="6">
        <v>89</v>
      </c>
      <c r="C180" s="7" t="s">
        <v>195</v>
      </c>
      <c r="D180" s="7" t="s">
        <v>196</v>
      </c>
      <c r="E180" s="7" t="s">
        <v>22</v>
      </c>
      <c r="F180" s="8" t="s">
        <v>197</v>
      </c>
      <c r="G180" s="9" t="s">
        <v>16</v>
      </c>
      <c r="H180" s="8" t="s">
        <v>17</v>
      </c>
      <c r="I180" s="13">
        <v>5.89</v>
      </c>
      <c r="J180" s="6">
        <v>1</v>
      </c>
      <c r="K180" s="6">
        <v>1</v>
      </c>
      <c r="L180" s="6"/>
      <c r="M180" s="17">
        <f t="shared" si="11"/>
        <v>400</v>
      </c>
      <c r="N180" t="s">
        <v>222</v>
      </c>
    </row>
    <row r="181" spans="1:13" ht="15">
      <c r="A181" s="12"/>
      <c r="B181" s="6"/>
      <c r="C181" s="7"/>
      <c r="D181" s="7"/>
      <c r="E181" s="7"/>
      <c r="F181" s="8"/>
      <c r="G181" s="9"/>
      <c r="H181" s="8"/>
      <c r="I181" s="13"/>
      <c r="J181" s="6"/>
      <c r="K181" s="6"/>
      <c r="L181" s="6"/>
      <c r="M181" s="17"/>
    </row>
    <row r="182" spans="1:13" ht="15">
      <c r="A182" s="12" t="s">
        <v>209</v>
      </c>
      <c r="B182" s="6">
        <v>71</v>
      </c>
      <c r="C182" s="7" t="s">
        <v>125</v>
      </c>
      <c r="D182" s="7" t="s">
        <v>212</v>
      </c>
      <c r="E182" s="14" t="s">
        <v>90</v>
      </c>
      <c r="F182" s="8" t="s">
        <v>46</v>
      </c>
      <c r="G182" s="9" t="s">
        <v>16</v>
      </c>
      <c r="H182" s="8" t="s">
        <v>47</v>
      </c>
      <c r="I182" s="13">
        <v>25.8</v>
      </c>
      <c r="J182" s="6">
        <v>1</v>
      </c>
      <c r="K182" s="6">
        <v>1</v>
      </c>
      <c r="L182" s="6"/>
      <c r="M182" s="17">
        <f aca="true" t="shared" si="12" ref="M182:M193">INDEX(Weights,MATCH(F182,AgeGroups,0),MATCH(A182,Events,0))</f>
        <v>800</v>
      </c>
    </row>
    <row r="183" spans="1:13" ht="15">
      <c r="A183" s="12" t="s">
        <v>209</v>
      </c>
      <c r="B183" s="6">
        <v>67</v>
      </c>
      <c r="C183" s="7" t="s">
        <v>57</v>
      </c>
      <c r="D183" s="7" t="s">
        <v>198</v>
      </c>
      <c r="E183" s="7" t="s">
        <v>81</v>
      </c>
      <c r="F183" s="8" t="s">
        <v>60</v>
      </c>
      <c r="G183" s="9" t="s">
        <v>28</v>
      </c>
      <c r="H183" s="8" t="s">
        <v>47</v>
      </c>
      <c r="I183" s="13">
        <v>32.64</v>
      </c>
      <c r="J183" s="6">
        <v>1</v>
      </c>
      <c r="K183" s="6"/>
      <c r="L183" s="6">
        <v>1</v>
      </c>
      <c r="M183" s="17">
        <f t="shared" si="12"/>
        <v>700</v>
      </c>
    </row>
    <row r="184" spans="1:13" ht="15">
      <c r="A184" s="12" t="s">
        <v>209</v>
      </c>
      <c r="B184" s="6">
        <v>11</v>
      </c>
      <c r="C184" s="7" t="s">
        <v>171</v>
      </c>
      <c r="D184" s="7" t="s">
        <v>172</v>
      </c>
      <c r="E184" s="7" t="s">
        <v>173</v>
      </c>
      <c r="F184" s="8" t="s">
        <v>66</v>
      </c>
      <c r="G184" s="9" t="s">
        <v>16</v>
      </c>
      <c r="H184" s="8" t="s">
        <v>47</v>
      </c>
      <c r="I184" s="13">
        <v>32.33</v>
      </c>
      <c r="J184" s="6">
        <v>1</v>
      </c>
      <c r="K184" s="6">
        <v>1</v>
      </c>
      <c r="L184" s="6"/>
      <c r="M184" s="17">
        <f t="shared" si="12"/>
        <v>700</v>
      </c>
    </row>
    <row r="185" spans="1:13" ht="15">
      <c r="A185" s="12" t="s">
        <v>209</v>
      </c>
      <c r="B185" s="6">
        <v>109</v>
      </c>
      <c r="C185" s="7" t="s">
        <v>64</v>
      </c>
      <c r="D185" s="7" t="s">
        <v>65</v>
      </c>
      <c r="E185" s="14" t="s">
        <v>59</v>
      </c>
      <c r="F185" s="8" t="s">
        <v>66</v>
      </c>
      <c r="G185" s="9" t="s">
        <v>16</v>
      </c>
      <c r="H185" s="8" t="s">
        <v>47</v>
      </c>
      <c r="I185" s="13">
        <v>30.16</v>
      </c>
      <c r="J185" s="6">
        <v>2</v>
      </c>
      <c r="K185" s="6">
        <v>2</v>
      </c>
      <c r="L185" s="6"/>
      <c r="M185" s="17">
        <f t="shared" si="12"/>
        <v>700</v>
      </c>
    </row>
    <row r="186" spans="1:13" ht="15">
      <c r="A186" s="12" t="s">
        <v>209</v>
      </c>
      <c r="B186" s="6">
        <v>173</v>
      </c>
      <c r="C186" s="7" t="s">
        <v>48</v>
      </c>
      <c r="D186" s="7" t="s">
        <v>168</v>
      </c>
      <c r="E186" s="7" t="s">
        <v>22</v>
      </c>
      <c r="F186" s="8" t="s">
        <v>66</v>
      </c>
      <c r="G186" s="9" t="s">
        <v>16</v>
      </c>
      <c r="H186" s="8" t="s">
        <v>47</v>
      </c>
      <c r="I186" s="13">
        <v>27.65</v>
      </c>
      <c r="J186" s="6">
        <v>3</v>
      </c>
      <c r="K186" s="6">
        <v>3</v>
      </c>
      <c r="L186" s="6"/>
      <c r="M186" s="17">
        <f t="shared" si="12"/>
        <v>700</v>
      </c>
    </row>
    <row r="187" spans="1:13" ht="15">
      <c r="A187" s="12" t="s">
        <v>209</v>
      </c>
      <c r="B187" s="6">
        <v>143</v>
      </c>
      <c r="C187" s="7" t="s">
        <v>213</v>
      </c>
      <c r="D187" s="7" t="s">
        <v>214</v>
      </c>
      <c r="E187" s="7" t="s">
        <v>215</v>
      </c>
      <c r="F187" s="8" t="s">
        <v>66</v>
      </c>
      <c r="G187" s="9" t="s">
        <v>44</v>
      </c>
      <c r="H187" s="8" t="s">
        <v>47</v>
      </c>
      <c r="I187" s="13">
        <v>25.43</v>
      </c>
      <c r="J187" s="6">
        <v>4</v>
      </c>
      <c r="K187" s="6" t="s">
        <v>219</v>
      </c>
      <c r="L187" s="6" t="s">
        <v>219</v>
      </c>
      <c r="M187" s="17">
        <f t="shared" si="12"/>
        <v>700</v>
      </c>
    </row>
    <row r="188" spans="1:13" ht="15">
      <c r="A188" s="12" t="s">
        <v>209</v>
      </c>
      <c r="B188" s="6">
        <v>155</v>
      </c>
      <c r="C188" s="7" t="s">
        <v>169</v>
      </c>
      <c r="D188" s="7" t="s">
        <v>170</v>
      </c>
      <c r="E188" s="14" t="s">
        <v>129</v>
      </c>
      <c r="F188" s="8" t="s">
        <v>66</v>
      </c>
      <c r="G188" s="9" t="s">
        <v>16</v>
      </c>
      <c r="H188" s="8" t="s">
        <v>47</v>
      </c>
      <c r="I188" s="13">
        <v>22.54</v>
      </c>
      <c r="J188" s="6">
        <v>5</v>
      </c>
      <c r="K188" s="6">
        <v>4</v>
      </c>
      <c r="L188" s="6"/>
      <c r="M188" s="17">
        <f t="shared" si="12"/>
        <v>700</v>
      </c>
    </row>
    <row r="189" spans="1:13" ht="15">
      <c r="A189" s="12" t="s">
        <v>209</v>
      </c>
      <c r="B189" s="6">
        <v>101</v>
      </c>
      <c r="C189" s="7" t="s">
        <v>67</v>
      </c>
      <c r="D189" s="7" t="s">
        <v>208</v>
      </c>
      <c r="E189" s="7" t="s">
        <v>63</v>
      </c>
      <c r="F189" s="8" t="s">
        <v>75</v>
      </c>
      <c r="G189" s="9" t="s">
        <v>28</v>
      </c>
      <c r="H189" s="8" t="s">
        <v>47</v>
      </c>
      <c r="I189" s="13">
        <v>26.05</v>
      </c>
      <c r="J189" s="6">
        <v>1</v>
      </c>
      <c r="K189" s="6"/>
      <c r="L189" s="6">
        <v>1</v>
      </c>
      <c r="M189" s="17">
        <f t="shared" si="12"/>
        <v>600</v>
      </c>
    </row>
    <row r="190" spans="1:13" ht="15">
      <c r="A190" s="12" t="s">
        <v>209</v>
      </c>
      <c r="B190" s="6">
        <v>114</v>
      </c>
      <c r="C190" s="7" t="s">
        <v>76</v>
      </c>
      <c r="D190" s="7" t="s">
        <v>77</v>
      </c>
      <c r="E190" s="14" t="s">
        <v>69</v>
      </c>
      <c r="F190" s="8" t="s">
        <v>75</v>
      </c>
      <c r="G190" s="9" t="s">
        <v>28</v>
      </c>
      <c r="H190" s="8" t="s">
        <v>47</v>
      </c>
      <c r="I190" s="13">
        <v>22.06</v>
      </c>
      <c r="J190" s="6">
        <v>2</v>
      </c>
      <c r="K190" s="6"/>
      <c r="L190" s="6">
        <v>2</v>
      </c>
      <c r="M190" s="17">
        <f t="shared" si="12"/>
        <v>600</v>
      </c>
    </row>
    <row r="191" spans="1:13" ht="15">
      <c r="A191" s="12" t="s">
        <v>209</v>
      </c>
      <c r="B191" s="6">
        <v>55</v>
      </c>
      <c r="C191" s="7" t="s">
        <v>203</v>
      </c>
      <c r="D191" s="7" t="s">
        <v>204</v>
      </c>
      <c r="E191" s="7" t="s">
        <v>14</v>
      </c>
      <c r="F191" s="8" t="s">
        <v>82</v>
      </c>
      <c r="G191" s="9" t="s">
        <v>16</v>
      </c>
      <c r="H191" s="8" t="s">
        <v>47</v>
      </c>
      <c r="I191" s="13">
        <v>32.7</v>
      </c>
      <c r="J191" s="6">
        <v>1</v>
      </c>
      <c r="K191" s="6">
        <v>1</v>
      </c>
      <c r="L191" s="6"/>
      <c r="M191" s="17">
        <f t="shared" si="12"/>
        <v>600</v>
      </c>
    </row>
    <row r="192" spans="1:13" ht="15">
      <c r="A192" s="12" t="s">
        <v>209</v>
      </c>
      <c r="B192" s="6">
        <v>135</v>
      </c>
      <c r="C192" s="7" t="s">
        <v>64</v>
      </c>
      <c r="D192" s="7" t="s">
        <v>89</v>
      </c>
      <c r="E192" s="7" t="s">
        <v>180</v>
      </c>
      <c r="F192" s="8" t="s">
        <v>82</v>
      </c>
      <c r="G192" s="9" t="s">
        <v>16</v>
      </c>
      <c r="H192" s="8" t="s">
        <v>47</v>
      </c>
      <c r="I192" s="13">
        <v>32.59</v>
      </c>
      <c r="J192" s="6">
        <v>2</v>
      </c>
      <c r="K192" s="6">
        <v>2</v>
      </c>
      <c r="L192" s="6"/>
      <c r="M192" s="17">
        <f t="shared" si="12"/>
        <v>600</v>
      </c>
    </row>
    <row r="193" spans="1:13" ht="15">
      <c r="A193" s="12" t="s">
        <v>209</v>
      </c>
      <c r="B193" s="6">
        <v>174</v>
      </c>
      <c r="C193" s="7" t="s">
        <v>79</v>
      </c>
      <c r="D193" s="7" t="s">
        <v>128</v>
      </c>
      <c r="E193" s="14" t="s">
        <v>129</v>
      </c>
      <c r="F193" s="8" t="s">
        <v>130</v>
      </c>
      <c r="G193" s="9" t="s">
        <v>16</v>
      </c>
      <c r="H193" s="8" t="s">
        <v>47</v>
      </c>
      <c r="I193" s="13">
        <v>22.31</v>
      </c>
      <c r="J193" s="6">
        <v>1</v>
      </c>
      <c r="K193" s="6">
        <v>1</v>
      </c>
      <c r="L193" s="6"/>
      <c r="M193" s="17">
        <f t="shared" si="12"/>
        <v>500</v>
      </c>
    </row>
    <row r="194" spans="1:13" ht="15">
      <c r="A194" s="12"/>
      <c r="B194" s="6"/>
      <c r="C194" s="12"/>
      <c r="D194" s="12"/>
      <c r="E194" s="12"/>
      <c r="F194" s="6"/>
      <c r="G194" s="6"/>
      <c r="H194" s="6"/>
      <c r="I194" s="13"/>
      <c r="J194" s="6"/>
      <c r="K194" s="6"/>
      <c r="L194" s="6"/>
      <c r="M194" s="13">
        <f aca="true" t="shared" si="13" ref="M194:M213">_xlfn.IFERROR(INDEX(Weights,MATCH(F194,AgeGroups,0),MATCH(A194,Events,0)),"")</f>
      </c>
    </row>
    <row r="195" spans="1:13" ht="15">
      <c r="A195" s="12" t="s">
        <v>10</v>
      </c>
      <c r="B195" s="6">
        <v>156</v>
      </c>
      <c r="C195" s="7" t="s">
        <v>134</v>
      </c>
      <c r="D195" s="7" t="s">
        <v>135</v>
      </c>
      <c r="E195" s="7" t="s">
        <v>113</v>
      </c>
      <c r="F195" s="8" t="s">
        <v>23</v>
      </c>
      <c r="G195" s="9" t="s">
        <v>44</v>
      </c>
      <c r="H195" s="8" t="s">
        <v>17</v>
      </c>
      <c r="I195" s="13">
        <v>10.42</v>
      </c>
      <c r="J195" s="6">
        <v>1</v>
      </c>
      <c r="K195" s="6" t="s">
        <v>219</v>
      </c>
      <c r="L195" s="6" t="s">
        <v>219</v>
      </c>
      <c r="M195" s="13">
        <f t="shared" si="13"/>
        <v>9.08</v>
      </c>
    </row>
    <row r="196" spans="1:13" ht="15">
      <c r="A196" s="12" t="s">
        <v>10</v>
      </c>
      <c r="B196" s="6">
        <v>72</v>
      </c>
      <c r="C196" s="7" t="s">
        <v>103</v>
      </c>
      <c r="D196" s="7" t="s">
        <v>132</v>
      </c>
      <c r="E196" s="7" t="s">
        <v>133</v>
      </c>
      <c r="F196" s="8" t="s">
        <v>23</v>
      </c>
      <c r="G196" s="9" t="s">
        <v>44</v>
      </c>
      <c r="H196" s="8" t="s">
        <v>17</v>
      </c>
      <c r="I196" s="13">
        <v>10.36</v>
      </c>
      <c r="J196" s="6">
        <v>2</v>
      </c>
      <c r="K196" s="6" t="s">
        <v>219</v>
      </c>
      <c r="L196" s="6" t="s">
        <v>219</v>
      </c>
      <c r="M196" s="13">
        <f t="shared" si="13"/>
        <v>9.08</v>
      </c>
    </row>
    <row r="197" spans="1:13" ht="15">
      <c r="A197" s="12" t="s">
        <v>10</v>
      </c>
      <c r="B197" s="6">
        <v>91</v>
      </c>
      <c r="C197" s="7" t="s">
        <v>108</v>
      </c>
      <c r="D197" s="7" t="s">
        <v>139</v>
      </c>
      <c r="E197" s="7" t="s">
        <v>140</v>
      </c>
      <c r="F197" s="8" t="s">
        <v>138</v>
      </c>
      <c r="G197" s="9" t="s">
        <v>44</v>
      </c>
      <c r="H197" s="8" t="s">
        <v>17</v>
      </c>
      <c r="I197" s="13">
        <v>9.77</v>
      </c>
      <c r="J197" s="6">
        <v>1</v>
      </c>
      <c r="K197" s="6" t="s">
        <v>219</v>
      </c>
      <c r="L197" s="6" t="s">
        <v>219</v>
      </c>
      <c r="M197" s="13">
        <f t="shared" si="13"/>
        <v>9.08</v>
      </c>
    </row>
    <row r="198" spans="1:13" ht="15">
      <c r="A198" s="12" t="s">
        <v>10</v>
      </c>
      <c r="B198" s="6">
        <v>153</v>
      </c>
      <c r="C198" s="7" t="s">
        <v>144</v>
      </c>
      <c r="D198" s="7" t="s">
        <v>145</v>
      </c>
      <c r="E198" s="7" t="s">
        <v>146</v>
      </c>
      <c r="F198" s="8" t="s">
        <v>27</v>
      </c>
      <c r="G198" s="9" t="s">
        <v>44</v>
      </c>
      <c r="H198" s="8" t="s">
        <v>17</v>
      </c>
      <c r="I198" s="13">
        <v>13.26</v>
      </c>
      <c r="J198" s="6">
        <v>1</v>
      </c>
      <c r="K198" s="6" t="s">
        <v>219</v>
      </c>
      <c r="L198" s="6" t="s">
        <v>219</v>
      </c>
      <c r="M198" s="13">
        <f t="shared" si="13"/>
        <v>7.26</v>
      </c>
    </row>
    <row r="199" spans="1:13" ht="15">
      <c r="A199" s="12" t="s">
        <v>10</v>
      </c>
      <c r="B199" s="6">
        <v>187</v>
      </c>
      <c r="C199" s="7" t="s">
        <v>141</v>
      </c>
      <c r="D199" s="7" t="s">
        <v>142</v>
      </c>
      <c r="E199" s="7" t="s">
        <v>143</v>
      </c>
      <c r="F199" s="8" t="s">
        <v>27</v>
      </c>
      <c r="G199" s="9" t="s">
        <v>44</v>
      </c>
      <c r="H199" s="8" t="s">
        <v>17</v>
      </c>
      <c r="I199" s="13">
        <v>10.97</v>
      </c>
      <c r="J199" s="6">
        <v>2</v>
      </c>
      <c r="K199" s="6" t="s">
        <v>219</v>
      </c>
      <c r="L199" s="6" t="s">
        <v>219</v>
      </c>
      <c r="M199" s="13">
        <f t="shared" si="13"/>
        <v>7.26</v>
      </c>
    </row>
    <row r="200" spans="1:13" ht="15">
      <c r="A200" s="12" t="s">
        <v>10</v>
      </c>
      <c r="B200" s="6">
        <v>51</v>
      </c>
      <c r="C200" s="7" t="s">
        <v>149</v>
      </c>
      <c r="D200" s="7" t="s">
        <v>150</v>
      </c>
      <c r="E200" s="7" t="s">
        <v>22</v>
      </c>
      <c r="F200" s="8" t="s">
        <v>33</v>
      </c>
      <c r="G200" s="9" t="s">
        <v>44</v>
      </c>
      <c r="H200" s="8" t="s">
        <v>17</v>
      </c>
      <c r="I200" s="13">
        <v>9.41</v>
      </c>
      <c r="J200" s="6">
        <v>1</v>
      </c>
      <c r="K200" s="6" t="s">
        <v>219</v>
      </c>
      <c r="L200" s="6" t="s">
        <v>219</v>
      </c>
      <c r="M200" s="13">
        <f t="shared" si="13"/>
        <v>7.26</v>
      </c>
    </row>
    <row r="201" spans="1:13" ht="15">
      <c r="A201" s="12" t="s">
        <v>10</v>
      </c>
      <c r="B201" s="6">
        <v>113</v>
      </c>
      <c r="C201" s="7" t="s">
        <v>29</v>
      </c>
      <c r="D201" s="7" t="s">
        <v>77</v>
      </c>
      <c r="E201" s="14" t="s">
        <v>69</v>
      </c>
      <c r="F201" s="8" t="s">
        <v>33</v>
      </c>
      <c r="G201" s="9" t="s">
        <v>28</v>
      </c>
      <c r="H201" s="8" t="s">
        <v>17</v>
      </c>
      <c r="I201" s="13">
        <v>6.87</v>
      </c>
      <c r="J201" s="6">
        <v>2</v>
      </c>
      <c r="K201" s="6"/>
      <c r="L201" s="6">
        <v>1</v>
      </c>
      <c r="M201" s="13">
        <f t="shared" si="13"/>
        <v>7.26</v>
      </c>
    </row>
    <row r="202" spans="1:13" ht="15">
      <c r="A202" s="12" t="s">
        <v>10</v>
      </c>
      <c r="B202" s="6">
        <v>97</v>
      </c>
      <c r="C202" s="7" t="s">
        <v>155</v>
      </c>
      <c r="D202" s="7" t="s">
        <v>156</v>
      </c>
      <c r="E202" s="14" t="s">
        <v>87</v>
      </c>
      <c r="F202" s="8" t="s">
        <v>36</v>
      </c>
      <c r="G202" s="9" t="s">
        <v>16</v>
      </c>
      <c r="H202" s="8" t="s">
        <v>17</v>
      </c>
      <c r="I202" s="13">
        <v>9.23</v>
      </c>
      <c r="J202" s="6">
        <v>1</v>
      </c>
      <c r="K202" s="6">
        <v>1</v>
      </c>
      <c r="L202" s="6"/>
      <c r="M202" s="13">
        <f t="shared" si="13"/>
        <v>5.45</v>
      </c>
    </row>
    <row r="203" spans="1:13" ht="15">
      <c r="A203" s="12" t="s">
        <v>10</v>
      </c>
      <c r="B203" s="6">
        <v>46</v>
      </c>
      <c r="C203" s="7" t="s">
        <v>153</v>
      </c>
      <c r="D203" s="7" t="s">
        <v>154</v>
      </c>
      <c r="E203" s="14" t="s">
        <v>99</v>
      </c>
      <c r="F203" s="8" t="s">
        <v>36</v>
      </c>
      <c r="G203" s="9" t="s">
        <v>28</v>
      </c>
      <c r="H203" s="8" t="s">
        <v>17</v>
      </c>
      <c r="I203" s="13">
        <v>8.37</v>
      </c>
      <c r="J203" s="6">
        <v>2</v>
      </c>
      <c r="K203" s="6"/>
      <c r="L203" s="6">
        <v>1</v>
      </c>
      <c r="M203" s="13">
        <f t="shared" si="13"/>
        <v>5.45</v>
      </c>
    </row>
    <row r="204" spans="1:13" ht="15">
      <c r="A204" s="12" t="s">
        <v>10</v>
      </c>
      <c r="B204" s="6">
        <v>162</v>
      </c>
      <c r="C204" s="7" t="s">
        <v>157</v>
      </c>
      <c r="D204" s="7" t="s">
        <v>158</v>
      </c>
      <c r="E204" s="7" t="s">
        <v>159</v>
      </c>
      <c r="F204" s="8" t="s">
        <v>43</v>
      </c>
      <c r="G204" s="9" t="s">
        <v>16</v>
      </c>
      <c r="H204" s="8" t="s">
        <v>17</v>
      </c>
      <c r="I204" s="13">
        <v>10.78</v>
      </c>
      <c r="J204" s="6">
        <v>1</v>
      </c>
      <c r="K204" s="6">
        <v>1</v>
      </c>
      <c r="L204" s="6"/>
      <c r="M204" s="13">
        <f t="shared" si="13"/>
        <v>5.45</v>
      </c>
    </row>
    <row r="205" spans="1:13" ht="15">
      <c r="A205" s="12" t="s">
        <v>10</v>
      </c>
      <c r="B205" s="6">
        <v>151</v>
      </c>
      <c r="C205" s="7" t="s">
        <v>160</v>
      </c>
      <c r="D205" s="7" t="s">
        <v>163</v>
      </c>
      <c r="E205" s="7" t="s">
        <v>22</v>
      </c>
      <c r="F205" s="8" t="s">
        <v>162</v>
      </c>
      <c r="G205" s="9" t="s">
        <v>16</v>
      </c>
      <c r="H205" s="8" t="s">
        <v>17</v>
      </c>
      <c r="I205" s="13">
        <v>7.47</v>
      </c>
      <c r="J205" s="6">
        <v>1</v>
      </c>
      <c r="K205" s="6">
        <v>1</v>
      </c>
      <c r="L205" s="6"/>
      <c r="M205" s="13">
        <f t="shared" si="13"/>
        <v>5.45</v>
      </c>
    </row>
    <row r="206" spans="1:13" ht="15">
      <c r="A206" s="12" t="s">
        <v>10</v>
      </c>
      <c r="B206" s="6">
        <v>52</v>
      </c>
      <c r="C206" s="7" t="s">
        <v>155</v>
      </c>
      <c r="D206" s="7" t="s">
        <v>150</v>
      </c>
      <c r="E206" s="7" t="s">
        <v>22</v>
      </c>
      <c r="F206" s="8" t="s">
        <v>164</v>
      </c>
      <c r="G206" s="9" t="s">
        <v>44</v>
      </c>
      <c r="H206" s="8" t="s">
        <v>17</v>
      </c>
      <c r="I206" s="13">
        <v>4.94</v>
      </c>
      <c r="J206" s="6">
        <v>1</v>
      </c>
      <c r="K206" s="6">
        <v>1</v>
      </c>
      <c r="L206" s="6"/>
      <c r="M206" s="13">
        <f t="shared" si="13"/>
        <v>4</v>
      </c>
    </row>
    <row r="207" spans="1:13" ht="15">
      <c r="A207" s="12"/>
      <c r="B207" s="6"/>
      <c r="C207" s="7"/>
      <c r="D207" s="7"/>
      <c r="E207" s="7"/>
      <c r="F207" s="8"/>
      <c r="G207" s="9"/>
      <c r="H207" s="8"/>
      <c r="I207" s="13"/>
      <c r="J207" s="6"/>
      <c r="K207" s="6"/>
      <c r="L207" s="6"/>
      <c r="M207" s="13">
        <f t="shared" si="13"/>
      </c>
    </row>
    <row r="208" spans="1:13" ht="15">
      <c r="A208" s="12" t="s">
        <v>10</v>
      </c>
      <c r="B208" s="6">
        <v>87</v>
      </c>
      <c r="C208" s="7" t="s">
        <v>78</v>
      </c>
      <c r="D208" s="7" t="s">
        <v>165</v>
      </c>
      <c r="E208" s="7" t="s">
        <v>121</v>
      </c>
      <c r="F208" s="8" t="s">
        <v>60</v>
      </c>
      <c r="G208" s="9" t="s">
        <v>16</v>
      </c>
      <c r="H208" s="8" t="s">
        <v>47</v>
      </c>
      <c r="I208" s="13">
        <v>12.3</v>
      </c>
      <c r="J208" s="6">
        <v>1</v>
      </c>
      <c r="K208" s="6">
        <v>1</v>
      </c>
      <c r="L208" s="6"/>
      <c r="M208" s="13">
        <f t="shared" si="13"/>
        <v>11.34</v>
      </c>
    </row>
    <row r="209" spans="1:14" ht="15">
      <c r="A209" s="12" t="s">
        <v>10</v>
      </c>
      <c r="B209" s="6">
        <v>130</v>
      </c>
      <c r="C209" s="7" t="s">
        <v>174</v>
      </c>
      <c r="D209" s="7" t="s">
        <v>175</v>
      </c>
      <c r="E209" s="7" t="s">
        <v>159</v>
      </c>
      <c r="F209" s="8" t="s">
        <v>66</v>
      </c>
      <c r="G209" s="9" t="s">
        <v>16</v>
      </c>
      <c r="H209" s="8" t="s">
        <v>47</v>
      </c>
      <c r="I209" s="13">
        <v>15.89</v>
      </c>
      <c r="J209" s="6">
        <v>1</v>
      </c>
      <c r="K209" s="6">
        <v>1</v>
      </c>
      <c r="L209" s="6"/>
      <c r="M209" s="13">
        <f t="shared" si="13"/>
        <v>11.34</v>
      </c>
      <c r="N209" t="s">
        <v>222</v>
      </c>
    </row>
    <row r="210" spans="1:13" ht="15">
      <c r="A210" s="12" t="s">
        <v>10</v>
      </c>
      <c r="B210" s="6">
        <v>11</v>
      </c>
      <c r="C210" s="7" t="s">
        <v>171</v>
      </c>
      <c r="D210" s="7" t="s">
        <v>172</v>
      </c>
      <c r="E210" s="7" t="s">
        <v>173</v>
      </c>
      <c r="F210" s="8" t="s">
        <v>66</v>
      </c>
      <c r="G210" s="9" t="s">
        <v>16</v>
      </c>
      <c r="H210" s="8" t="s">
        <v>47</v>
      </c>
      <c r="I210" s="13">
        <v>11.27</v>
      </c>
      <c r="J210" s="6">
        <v>2</v>
      </c>
      <c r="K210" s="6">
        <v>2</v>
      </c>
      <c r="L210" s="6"/>
      <c r="M210" s="13">
        <f t="shared" si="13"/>
        <v>11.34</v>
      </c>
    </row>
    <row r="211" spans="1:13" ht="15">
      <c r="A211" s="12" t="s">
        <v>10</v>
      </c>
      <c r="B211" s="6">
        <v>8</v>
      </c>
      <c r="C211" s="7" t="s">
        <v>178</v>
      </c>
      <c r="D211" s="7" t="s">
        <v>179</v>
      </c>
      <c r="E211" s="14" t="s">
        <v>99</v>
      </c>
      <c r="F211" s="8" t="s">
        <v>75</v>
      </c>
      <c r="G211" s="9" t="s">
        <v>28</v>
      </c>
      <c r="H211" s="8" t="s">
        <v>47</v>
      </c>
      <c r="I211" s="13">
        <v>13.66</v>
      </c>
      <c r="J211" s="6">
        <v>1</v>
      </c>
      <c r="K211" s="6"/>
      <c r="L211" s="6">
        <v>1</v>
      </c>
      <c r="M211" s="13">
        <f t="shared" si="13"/>
        <v>9.08</v>
      </c>
    </row>
    <row r="212" spans="1:13" ht="15">
      <c r="A212" s="12" t="s">
        <v>10</v>
      </c>
      <c r="B212" s="6">
        <v>135</v>
      </c>
      <c r="C212" s="7" t="s">
        <v>64</v>
      </c>
      <c r="D212" s="7" t="s">
        <v>89</v>
      </c>
      <c r="E212" s="7" t="s">
        <v>180</v>
      </c>
      <c r="F212" s="8" t="s">
        <v>82</v>
      </c>
      <c r="G212" s="9" t="s">
        <v>16</v>
      </c>
      <c r="H212" s="8" t="s">
        <v>47</v>
      </c>
      <c r="I212" s="13">
        <v>11.17</v>
      </c>
      <c r="J212" s="6">
        <v>1</v>
      </c>
      <c r="K212" s="6">
        <v>1</v>
      </c>
      <c r="L212" s="6"/>
      <c r="M212" s="13">
        <f t="shared" si="13"/>
        <v>9.08</v>
      </c>
    </row>
    <row r="213" spans="1:14" ht="15">
      <c r="A213" s="12" t="s">
        <v>10</v>
      </c>
      <c r="B213" s="6">
        <v>174</v>
      </c>
      <c r="C213" s="7" t="s">
        <v>79</v>
      </c>
      <c r="D213" s="7" t="s">
        <v>128</v>
      </c>
      <c r="E213" s="14" t="s">
        <v>129</v>
      </c>
      <c r="F213" s="8" t="s">
        <v>130</v>
      </c>
      <c r="G213" s="9" t="s">
        <v>16</v>
      </c>
      <c r="H213" s="8" t="s">
        <v>47</v>
      </c>
      <c r="I213" s="13">
        <v>10.56</v>
      </c>
      <c r="J213" s="6">
        <v>1</v>
      </c>
      <c r="K213" s="6">
        <v>1</v>
      </c>
      <c r="L213" s="6"/>
      <c r="M213" s="13">
        <f t="shared" si="13"/>
        <v>7.26</v>
      </c>
      <c r="N213" t="s">
        <v>222</v>
      </c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fitToHeight="5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4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7.8515625" style="0" bestFit="1" customWidth="1"/>
    <col min="2" max="2" width="8.28125" style="0" customWidth="1"/>
    <col min="3" max="3" width="11.421875" style="0" bestFit="1" customWidth="1"/>
    <col min="4" max="4" width="17.8515625" style="0" bestFit="1" customWidth="1"/>
    <col min="5" max="5" width="24.57421875" style="0" customWidth="1"/>
    <col min="6" max="6" width="4.8515625" style="0" bestFit="1" customWidth="1"/>
    <col min="7" max="7" width="7.00390625" style="0" customWidth="1"/>
    <col min="8" max="8" width="2.7109375" style="0" bestFit="1" customWidth="1"/>
    <col min="9" max="9" width="8.140625" style="0" bestFit="1" customWidth="1"/>
    <col min="10" max="10" width="5.8515625" style="0" customWidth="1"/>
    <col min="11" max="11" width="9.7109375" style="0" customWidth="1"/>
    <col min="12" max="12" width="10.28125" style="25" bestFit="1" customWidth="1"/>
    <col min="13" max="13" width="10.57421875" style="25" customWidth="1"/>
    <col min="14" max="14" width="13.421875" style="0" bestFit="1" customWidth="1"/>
  </cols>
  <sheetData>
    <row r="1" spans="1:14" s="26" customFormat="1" ht="18.75">
      <c r="A1" s="37" t="s">
        <v>491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4" ht="15">
      <c r="A3" s="1" t="s">
        <v>0</v>
      </c>
      <c r="B3" s="2" t="s">
        <v>1</v>
      </c>
      <c r="C3" s="1" t="s">
        <v>223</v>
      </c>
      <c r="D3" s="1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224</v>
      </c>
      <c r="J3" s="2" t="s">
        <v>9</v>
      </c>
      <c r="K3" s="2" t="s">
        <v>216</v>
      </c>
      <c r="L3" s="2" t="s">
        <v>217</v>
      </c>
      <c r="M3" s="2" t="s">
        <v>218</v>
      </c>
      <c r="N3" s="28" t="s">
        <v>221</v>
      </c>
    </row>
    <row r="4" spans="1:14" ht="15">
      <c r="A4" s="5" t="s">
        <v>225</v>
      </c>
      <c r="B4" s="6">
        <v>98</v>
      </c>
      <c r="C4" s="7" t="s">
        <v>191</v>
      </c>
      <c r="D4" s="7" t="s">
        <v>192</v>
      </c>
      <c r="E4" s="7" t="s">
        <v>26</v>
      </c>
      <c r="F4" s="8" t="s">
        <v>138</v>
      </c>
      <c r="G4" s="9" t="s">
        <v>28</v>
      </c>
      <c r="H4" s="8" t="s">
        <v>17</v>
      </c>
      <c r="I4" s="30" t="s">
        <v>229</v>
      </c>
      <c r="J4" s="11" t="s">
        <v>219</v>
      </c>
      <c r="K4" s="11">
        <v>1</v>
      </c>
      <c r="M4" s="25">
        <v>1</v>
      </c>
      <c r="N4" t="s">
        <v>489</v>
      </c>
    </row>
    <row r="5" spans="1:13" ht="15">
      <c r="A5" s="5" t="s">
        <v>225</v>
      </c>
      <c r="B5" s="6">
        <v>25</v>
      </c>
      <c r="C5" s="7" t="s">
        <v>226</v>
      </c>
      <c r="D5" s="7" t="s">
        <v>227</v>
      </c>
      <c r="E5" s="7" t="s">
        <v>14</v>
      </c>
      <c r="F5" s="8" t="s">
        <v>23</v>
      </c>
      <c r="G5" s="9" t="s">
        <v>44</v>
      </c>
      <c r="H5" s="8" t="s">
        <v>17</v>
      </c>
      <c r="I5" s="29" t="s">
        <v>228</v>
      </c>
      <c r="J5" s="11" t="s">
        <v>219</v>
      </c>
      <c r="K5" s="11">
        <v>2</v>
      </c>
      <c r="L5" s="25" t="s">
        <v>219</v>
      </c>
      <c r="M5" s="25" t="s">
        <v>219</v>
      </c>
    </row>
    <row r="6" spans="1:11" ht="15">
      <c r="A6" s="1"/>
      <c r="B6" s="2"/>
      <c r="C6" s="1"/>
      <c r="D6" s="1"/>
      <c r="E6" s="3"/>
      <c r="F6" s="2"/>
      <c r="G6" s="2"/>
      <c r="H6" s="2"/>
      <c r="I6" s="11"/>
      <c r="J6" s="11"/>
      <c r="K6" s="11"/>
    </row>
    <row r="7" spans="1:12" ht="15">
      <c r="A7" s="5" t="s">
        <v>225</v>
      </c>
      <c r="B7" s="6">
        <v>109</v>
      </c>
      <c r="C7" s="7" t="s">
        <v>64</v>
      </c>
      <c r="D7" s="7" t="s">
        <v>65</v>
      </c>
      <c r="E7" s="14" t="s">
        <v>59</v>
      </c>
      <c r="F7" s="8" t="s">
        <v>66</v>
      </c>
      <c r="G7" s="9" t="s">
        <v>16</v>
      </c>
      <c r="H7" s="8" t="s">
        <v>47</v>
      </c>
      <c r="I7" s="30" t="s">
        <v>230</v>
      </c>
      <c r="J7" s="11" t="s">
        <v>219</v>
      </c>
      <c r="K7" s="11">
        <v>1</v>
      </c>
      <c r="L7" s="25">
        <v>1</v>
      </c>
    </row>
    <row r="8" spans="1:11" ht="15">
      <c r="A8" s="5"/>
      <c r="B8" s="6"/>
      <c r="C8" s="7"/>
      <c r="D8" s="7"/>
      <c r="E8" s="14"/>
      <c r="F8" s="8"/>
      <c r="G8" s="9"/>
      <c r="H8" s="8"/>
      <c r="I8" s="11"/>
      <c r="J8" s="11"/>
      <c r="K8" s="11"/>
    </row>
    <row r="9" spans="1:13" ht="15">
      <c r="A9" s="5" t="s">
        <v>231</v>
      </c>
      <c r="B9" s="6">
        <v>105</v>
      </c>
      <c r="C9" s="7" t="s">
        <v>40</v>
      </c>
      <c r="D9" s="7" t="s">
        <v>41</v>
      </c>
      <c r="E9" s="7" t="s">
        <v>42</v>
      </c>
      <c r="F9" s="8" t="s">
        <v>43</v>
      </c>
      <c r="G9" s="9" t="s">
        <v>44</v>
      </c>
      <c r="H9" s="8" t="s">
        <v>17</v>
      </c>
      <c r="I9" s="30" t="s">
        <v>235</v>
      </c>
      <c r="J9" s="11" t="s">
        <v>219</v>
      </c>
      <c r="K9" s="11">
        <v>1</v>
      </c>
      <c r="L9" s="25" t="s">
        <v>219</v>
      </c>
      <c r="M9" s="25" t="s">
        <v>219</v>
      </c>
    </row>
    <row r="10" spans="1:11" ht="15">
      <c r="A10" s="5"/>
      <c r="B10" s="6"/>
      <c r="C10" s="7"/>
      <c r="D10" s="7"/>
      <c r="E10" s="7"/>
      <c r="F10" s="8"/>
      <c r="G10" s="9"/>
      <c r="H10" s="8"/>
      <c r="I10" s="30"/>
      <c r="J10" s="11"/>
      <c r="K10" s="11"/>
    </row>
    <row r="11" spans="1:13" ht="15">
      <c r="A11" s="5" t="s">
        <v>231</v>
      </c>
      <c r="B11" s="6">
        <v>60</v>
      </c>
      <c r="C11" s="7" t="s">
        <v>232</v>
      </c>
      <c r="D11" s="7" t="s">
        <v>233</v>
      </c>
      <c r="E11" s="14" t="s">
        <v>185</v>
      </c>
      <c r="F11" s="8" t="s">
        <v>130</v>
      </c>
      <c r="G11" s="9" t="s">
        <v>44</v>
      </c>
      <c r="H11" s="8" t="s">
        <v>47</v>
      </c>
      <c r="I11" s="30" t="s">
        <v>234</v>
      </c>
      <c r="J11" s="11" t="s">
        <v>219</v>
      </c>
      <c r="K11" s="11">
        <v>1</v>
      </c>
      <c r="L11" s="25" t="s">
        <v>219</v>
      </c>
      <c r="M11" s="25" t="s">
        <v>219</v>
      </c>
    </row>
    <row r="13" spans="1:12" ht="15">
      <c r="A13" s="5" t="s">
        <v>236</v>
      </c>
      <c r="B13" s="6">
        <v>145</v>
      </c>
      <c r="C13" s="7" t="s">
        <v>237</v>
      </c>
      <c r="D13" s="7" t="s">
        <v>238</v>
      </c>
      <c r="E13" s="14" t="s">
        <v>87</v>
      </c>
      <c r="F13" s="8" t="s">
        <v>138</v>
      </c>
      <c r="G13" s="9" t="s">
        <v>16</v>
      </c>
      <c r="H13" s="8" t="s">
        <v>17</v>
      </c>
      <c r="I13" s="31" t="s">
        <v>239</v>
      </c>
      <c r="J13" s="11" t="s">
        <v>219</v>
      </c>
      <c r="K13" s="11">
        <v>1</v>
      </c>
      <c r="L13" s="25">
        <v>1</v>
      </c>
    </row>
    <row r="15" spans="1:12" ht="15">
      <c r="A15" s="5" t="s">
        <v>236</v>
      </c>
      <c r="B15" s="6">
        <v>191</v>
      </c>
      <c r="C15" s="7" t="s">
        <v>247</v>
      </c>
      <c r="D15" s="7" t="s">
        <v>248</v>
      </c>
      <c r="E15" s="7" t="s">
        <v>14</v>
      </c>
      <c r="F15" s="8" t="s">
        <v>110</v>
      </c>
      <c r="G15" s="9" t="s">
        <v>16</v>
      </c>
      <c r="H15" s="8" t="s">
        <v>47</v>
      </c>
      <c r="I15" s="31" t="s">
        <v>249</v>
      </c>
      <c r="J15" s="11" t="s">
        <v>219</v>
      </c>
      <c r="K15" s="11">
        <v>1</v>
      </c>
      <c r="L15" s="25">
        <v>1</v>
      </c>
    </row>
    <row r="16" spans="1:13" ht="15">
      <c r="A16" s="5" t="s">
        <v>236</v>
      </c>
      <c r="B16" s="6">
        <v>5</v>
      </c>
      <c r="C16" s="7" t="s">
        <v>203</v>
      </c>
      <c r="D16" s="7" t="s">
        <v>244</v>
      </c>
      <c r="E16" s="7" t="s">
        <v>245</v>
      </c>
      <c r="F16" s="8" t="s">
        <v>110</v>
      </c>
      <c r="G16" s="9" t="s">
        <v>28</v>
      </c>
      <c r="H16" s="8" t="s">
        <v>47</v>
      </c>
      <c r="I16" s="31" t="s">
        <v>246</v>
      </c>
      <c r="J16" s="11" t="s">
        <v>219</v>
      </c>
      <c r="K16" s="11">
        <v>2</v>
      </c>
      <c r="M16" s="25">
        <v>1</v>
      </c>
    </row>
    <row r="17" spans="1:13" ht="15">
      <c r="A17" s="5" t="s">
        <v>236</v>
      </c>
      <c r="B17" s="6">
        <v>80</v>
      </c>
      <c r="C17" s="7" t="s">
        <v>78</v>
      </c>
      <c r="D17" s="7" t="s">
        <v>250</v>
      </c>
      <c r="E17" s="7" t="s">
        <v>26</v>
      </c>
      <c r="F17" s="8" t="s">
        <v>110</v>
      </c>
      <c r="G17" s="9" t="s">
        <v>28</v>
      </c>
      <c r="H17" s="8" t="s">
        <v>47</v>
      </c>
      <c r="I17" s="9" t="s">
        <v>246</v>
      </c>
      <c r="J17" s="11" t="s">
        <v>219</v>
      </c>
      <c r="K17" s="11">
        <v>3</v>
      </c>
      <c r="M17" s="25">
        <v>1</v>
      </c>
    </row>
    <row r="18" spans="1:13" ht="15">
      <c r="A18" s="5" t="s">
        <v>236</v>
      </c>
      <c r="B18" s="6">
        <v>22</v>
      </c>
      <c r="C18" s="7" t="s">
        <v>255</v>
      </c>
      <c r="D18" s="7" t="s">
        <v>256</v>
      </c>
      <c r="E18" s="7" t="s">
        <v>26</v>
      </c>
      <c r="F18" s="8" t="s">
        <v>46</v>
      </c>
      <c r="G18" s="9" t="s">
        <v>28</v>
      </c>
      <c r="H18" s="8" t="s">
        <v>47</v>
      </c>
      <c r="I18" s="31" t="s">
        <v>257</v>
      </c>
      <c r="J18" s="11" t="s">
        <v>219</v>
      </c>
      <c r="K18" s="11">
        <v>4</v>
      </c>
      <c r="M18" s="25">
        <v>3</v>
      </c>
    </row>
    <row r="19" spans="1:12" ht="15">
      <c r="A19" s="5" t="s">
        <v>236</v>
      </c>
      <c r="B19" s="6">
        <v>120</v>
      </c>
      <c r="C19" s="7" t="s">
        <v>251</v>
      </c>
      <c r="D19" s="7" t="s">
        <v>21</v>
      </c>
      <c r="E19" s="7" t="s">
        <v>22</v>
      </c>
      <c r="F19" s="8" t="s">
        <v>46</v>
      </c>
      <c r="G19" s="9" t="s">
        <v>16</v>
      </c>
      <c r="H19" s="8" t="s">
        <v>47</v>
      </c>
      <c r="I19" s="31" t="s">
        <v>252</v>
      </c>
      <c r="J19" s="11" t="s">
        <v>219</v>
      </c>
      <c r="K19" s="11">
        <v>5</v>
      </c>
      <c r="L19" s="25">
        <v>1</v>
      </c>
    </row>
    <row r="20" spans="1:12" ht="15">
      <c r="A20" s="5" t="s">
        <v>236</v>
      </c>
      <c r="B20" s="6">
        <v>116</v>
      </c>
      <c r="C20" s="7" t="s">
        <v>240</v>
      </c>
      <c r="D20" s="7" t="s">
        <v>241</v>
      </c>
      <c r="E20" s="7" t="s">
        <v>242</v>
      </c>
      <c r="F20" s="8" t="s">
        <v>110</v>
      </c>
      <c r="G20" s="9" t="s">
        <v>16</v>
      </c>
      <c r="H20" s="8" t="s">
        <v>47</v>
      </c>
      <c r="I20" s="31" t="s">
        <v>243</v>
      </c>
      <c r="J20" s="11" t="s">
        <v>219</v>
      </c>
      <c r="K20" s="11">
        <v>6</v>
      </c>
      <c r="L20" s="25">
        <v>2</v>
      </c>
    </row>
    <row r="21" spans="1:11" ht="15">
      <c r="A21" s="12"/>
      <c r="B21" s="6"/>
      <c r="C21" s="7"/>
      <c r="D21" s="7"/>
      <c r="E21" s="14"/>
      <c r="F21" s="8"/>
      <c r="G21" s="9"/>
      <c r="H21" s="8"/>
      <c r="I21" s="9"/>
      <c r="J21" s="11"/>
      <c r="K21" s="11"/>
    </row>
    <row r="22" spans="1:14" ht="15">
      <c r="A22" s="5" t="s">
        <v>236</v>
      </c>
      <c r="B22" s="6">
        <v>83</v>
      </c>
      <c r="C22" s="7" t="s">
        <v>267</v>
      </c>
      <c r="D22" s="7" t="s">
        <v>268</v>
      </c>
      <c r="E22" s="14" t="s">
        <v>87</v>
      </c>
      <c r="F22" s="8" t="s">
        <v>66</v>
      </c>
      <c r="G22" s="9" t="s">
        <v>16</v>
      </c>
      <c r="H22" s="8" t="s">
        <v>47</v>
      </c>
      <c r="I22" s="31" t="s">
        <v>269</v>
      </c>
      <c r="J22" s="11" t="s">
        <v>219</v>
      </c>
      <c r="K22" s="11">
        <v>1</v>
      </c>
      <c r="L22" s="25">
        <v>1</v>
      </c>
      <c r="N22" t="s">
        <v>222</v>
      </c>
    </row>
    <row r="23" spans="1:12" ht="15">
      <c r="A23" s="5" t="s">
        <v>236</v>
      </c>
      <c r="B23" s="6">
        <v>19</v>
      </c>
      <c r="C23" s="7" t="s">
        <v>262</v>
      </c>
      <c r="D23" s="7" t="s">
        <v>263</v>
      </c>
      <c r="E23" s="7" t="s">
        <v>264</v>
      </c>
      <c r="F23" s="8" t="s">
        <v>51</v>
      </c>
      <c r="G23" s="9" t="s">
        <v>16</v>
      </c>
      <c r="H23" s="8" t="s">
        <v>47</v>
      </c>
      <c r="I23" s="31" t="s">
        <v>265</v>
      </c>
      <c r="J23" s="11" t="s">
        <v>219</v>
      </c>
      <c r="K23" s="11">
        <v>2</v>
      </c>
      <c r="L23" s="25">
        <v>1</v>
      </c>
    </row>
    <row r="24" spans="1:12" ht="15">
      <c r="A24" s="5" t="s">
        <v>236</v>
      </c>
      <c r="B24" s="6">
        <v>45</v>
      </c>
      <c r="C24" s="7" t="s">
        <v>125</v>
      </c>
      <c r="D24" s="7" t="s">
        <v>126</v>
      </c>
      <c r="E24" s="7" t="s">
        <v>32</v>
      </c>
      <c r="F24" s="8" t="s">
        <v>60</v>
      </c>
      <c r="G24" s="9" t="s">
        <v>16</v>
      </c>
      <c r="H24" s="8" t="s">
        <v>47</v>
      </c>
      <c r="I24" s="31" t="s">
        <v>266</v>
      </c>
      <c r="J24" s="11" t="s">
        <v>219</v>
      </c>
      <c r="K24" s="11">
        <v>3</v>
      </c>
      <c r="L24" s="25">
        <v>1</v>
      </c>
    </row>
    <row r="25" spans="1:12" ht="15">
      <c r="A25" s="5" t="s">
        <v>236</v>
      </c>
      <c r="B25" s="6">
        <v>186</v>
      </c>
      <c r="C25" s="7" t="s">
        <v>73</v>
      </c>
      <c r="D25" s="7" t="s">
        <v>260</v>
      </c>
      <c r="E25" s="7" t="s">
        <v>207</v>
      </c>
      <c r="F25" s="8" t="s">
        <v>51</v>
      </c>
      <c r="G25" s="9" t="s">
        <v>16</v>
      </c>
      <c r="H25" s="8" t="s">
        <v>47</v>
      </c>
      <c r="I25" s="31" t="s">
        <v>261</v>
      </c>
      <c r="J25" s="11" t="s">
        <v>219</v>
      </c>
      <c r="K25" s="11">
        <v>4</v>
      </c>
      <c r="L25" s="25">
        <v>2</v>
      </c>
    </row>
    <row r="26" spans="1:11" ht="15">
      <c r="A26" s="12"/>
      <c r="B26" s="6"/>
      <c r="C26" s="7"/>
      <c r="D26" s="7"/>
      <c r="E26" s="14"/>
      <c r="F26" s="8"/>
      <c r="G26" s="9"/>
      <c r="H26" s="8"/>
      <c r="I26" s="9"/>
      <c r="J26" s="11"/>
      <c r="K26" s="11"/>
    </row>
    <row r="27" spans="1:13" ht="15">
      <c r="A27" s="5" t="s">
        <v>236</v>
      </c>
      <c r="B27" s="6">
        <v>73</v>
      </c>
      <c r="C27" s="7" t="s">
        <v>111</v>
      </c>
      <c r="D27" s="7" t="s">
        <v>112</v>
      </c>
      <c r="E27" s="7" t="s">
        <v>113</v>
      </c>
      <c r="F27" s="8" t="s">
        <v>60</v>
      </c>
      <c r="G27" s="9" t="s">
        <v>28</v>
      </c>
      <c r="H27" s="8" t="s">
        <v>47</v>
      </c>
      <c r="I27" s="31" t="s">
        <v>279</v>
      </c>
      <c r="J27" s="11" t="s">
        <v>219</v>
      </c>
      <c r="K27" s="11">
        <v>1</v>
      </c>
      <c r="M27" s="25">
        <v>1</v>
      </c>
    </row>
    <row r="28" spans="1:13" ht="15">
      <c r="A28" s="5" t="s">
        <v>236</v>
      </c>
      <c r="B28" s="6">
        <v>27</v>
      </c>
      <c r="C28" s="7" t="s">
        <v>275</v>
      </c>
      <c r="D28" s="7" t="s">
        <v>276</v>
      </c>
      <c r="E28" s="7" t="s">
        <v>277</v>
      </c>
      <c r="F28" s="8" t="s">
        <v>60</v>
      </c>
      <c r="G28" s="9" t="s">
        <v>28</v>
      </c>
      <c r="H28" s="8" t="s">
        <v>47</v>
      </c>
      <c r="I28" s="31" t="s">
        <v>278</v>
      </c>
      <c r="J28" s="11" t="s">
        <v>219</v>
      </c>
      <c r="K28" s="11">
        <v>2</v>
      </c>
      <c r="M28" s="25">
        <v>2</v>
      </c>
    </row>
    <row r="29" spans="1:13" ht="15">
      <c r="A29" s="5" t="s">
        <v>236</v>
      </c>
      <c r="B29" s="6">
        <v>38</v>
      </c>
      <c r="C29" s="7" t="s">
        <v>78</v>
      </c>
      <c r="D29" s="7" t="s">
        <v>280</v>
      </c>
      <c r="E29" s="14" t="s">
        <v>99</v>
      </c>
      <c r="F29" s="8" t="s">
        <v>60</v>
      </c>
      <c r="G29" s="9" t="s">
        <v>28</v>
      </c>
      <c r="H29" s="8" t="s">
        <v>47</v>
      </c>
      <c r="I29" s="31" t="s">
        <v>281</v>
      </c>
      <c r="J29" s="11" t="s">
        <v>219</v>
      </c>
      <c r="K29" s="11">
        <v>3</v>
      </c>
      <c r="M29" s="25">
        <v>3</v>
      </c>
    </row>
    <row r="30" spans="1:13" ht="15">
      <c r="A30" s="5" t="s">
        <v>236</v>
      </c>
      <c r="B30" s="6">
        <v>88</v>
      </c>
      <c r="C30" s="7" t="s">
        <v>253</v>
      </c>
      <c r="D30" s="7" t="s">
        <v>273</v>
      </c>
      <c r="E30" s="7" t="s">
        <v>113</v>
      </c>
      <c r="F30" s="8" t="s">
        <v>51</v>
      </c>
      <c r="G30" s="9" t="s">
        <v>28</v>
      </c>
      <c r="H30" s="8" t="s">
        <v>47</v>
      </c>
      <c r="I30" s="31" t="s">
        <v>274</v>
      </c>
      <c r="J30" s="11" t="s">
        <v>219</v>
      </c>
      <c r="K30" s="11">
        <v>4</v>
      </c>
      <c r="M30" s="25">
        <v>1</v>
      </c>
    </row>
    <row r="31" spans="1:13" ht="15">
      <c r="A31" s="5" t="s">
        <v>236</v>
      </c>
      <c r="B31" s="6">
        <v>77</v>
      </c>
      <c r="C31" s="7" t="s">
        <v>282</v>
      </c>
      <c r="D31" s="7" t="s">
        <v>283</v>
      </c>
      <c r="E31" s="7" t="s">
        <v>284</v>
      </c>
      <c r="F31" s="8" t="s">
        <v>60</v>
      </c>
      <c r="G31" s="9" t="s">
        <v>28</v>
      </c>
      <c r="H31" s="8" t="s">
        <v>47</v>
      </c>
      <c r="I31" s="31" t="s">
        <v>285</v>
      </c>
      <c r="J31" s="11" t="s">
        <v>219</v>
      </c>
      <c r="K31" s="11">
        <v>5</v>
      </c>
      <c r="M31" s="25">
        <v>4</v>
      </c>
    </row>
    <row r="32" spans="1:13" ht="15">
      <c r="A32" s="5" t="s">
        <v>236</v>
      </c>
      <c r="B32" s="6">
        <v>110</v>
      </c>
      <c r="C32" s="7" t="s">
        <v>270</v>
      </c>
      <c r="D32" s="7" t="s">
        <v>271</v>
      </c>
      <c r="E32" s="7" t="s">
        <v>26</v>
      </c>
      <c r="F32" s="8" t="s">
        <v>51</v>
      </c>
      <c r="G32" s="9" t="s">
        <v>28</v>
      </c>
      <c r="H32" s="8" t="s">
        <v>47</v>
      </c>
      <c r="I32" s="31" t="s">
        <v>272</v>
      </c>
      <c r="J32" s="11" t="s">
        <v>219</v>
      </c>
      <c r="K32" s="11">
        <v>6</v>
      </c>
      <c r="M32" s="25">
        <v>2</v>
      </c>
    </row>
    <row r="33" spans="1:13" ht="15">
      <c r="A33" s="5" t="s">
        <v>236</v>
      </c>
      <c r="B33" s="6">
        <v>9</v>
      </c>
      <c r="C33" s="7" t="s">
        <v>286</v>
      </c>
      <c r="D33" s="7" t="s">
        <v>287</v>
      </c>
      <c r="E33" s="7" t="s">
        <v>113</v>
      </c>
      <c r="F33" s="8" t="s">
        <v>60</v>
      </c>
      <c r="G33" s="9" t="s">
        <v>28</v>
      </c>
      <c r="H33" s="8" t="s">
        <v>47</v>
      </c>
      <c r="I33" s="31" t="s">
        <v>288</v>
      </c>
      <c r="J33" s="11" t="s">
        <v>219</v>
      </c>
      <c r="K33" s="11">
        <v>7</v>
      </c>
      <c r="M33" s="25">
        <v>5</v>
      </c>
    </row>
    <row r="34" spans="1:11" ht="15">
      <c r="A34" s="12"/>
      <c r="B34" s="6"/>
      <c r="C34" s="7"/>
      <c r="D34" s="7"/>
      <c r="E34" s="14"/>
      <c r="F34" s="8"/>
      <c r="G34" s="9"/>
      <c r="H34" s="8"/>
      <c r="I34" s="9"/>
      <c r="J34" s="11"/>
      <c r="K34" s="11"/>
    </row>
    <row r="35" spans="1:12" ht="15">
      <c r="A35" s="5" t="s">
        <v>236</v>
      </c>
      <c r="B35" s="6">
        <v>31</v>
      </c>
      <c r="C35" s="7" t="s">
        <v>292</v>
      </c>
      <c r="D35" s="7" t="s">
        <v>293</v>
      </c>
      <c r="E35" s="7" t="s">
        <v>294</v>
      </c>
      <c r="F35" s="8" t="s">
        <v>75</v>
      </c>
      <c r="G35" s="9" t="s">
        <v>16</v>
      </c>
      <c r="H35" s="8" t="s">
        <v>47</v>
      </c>
      <c r="I35" s="31" t="s">
        <v>295</v>
      </c>
      <c r="J35" s="11" t="s">
        <v>219</v>
      </c>
      <c r="K35" s="11">
        <v>1</v>
      </c>
      <c r="L35" s="25">
        <v>1</v>
      </c>
    </row>
    <row r="36" spans="1:12" ht="15">
      <c r="A36" s="5" t="s">
        <v>236</v>
      </c>
      <c r="B36" s="6">
        <v>69</v>
      </c>
      <c r="C36" s="7" t="s">
        <v>76</v>
      </c>
      <c r="D36" s="7" t="s">
        <v>305</v>
      </c>
      <c r="E36" s="14" t="s">
        <v>129</v>
      </c>
      <c r="F36" s="8" t="s">
        <v>88</v>
      </c>
      <c r="G36" s="9" t="s">
        <v>16</v>
      </c>
      <c r="H36" s="8" t="s">
        <v>47</v>
      </c>
      <c r="I36" s="31" t="s">
        <v>306</v>
      </c>
      <c r="J36" s="11" t="s">
        <v>219</v>
      </c>
      <c r="K36" s="11">
        <v>2</v>
      </c>
      <c r="L36" s="25">
        <v>1</v>
      </c>
    </row>
    <row r="37" spans="1:12" ht="15">
      <c r="A37" s="5" t="s">
        <v>236</v>
      </c>
      <c r="B37" s="6">
        <v>100</v>
      </c>
      <c r="C37" s="7" t="s">
        <v>302</v>
      </c>
      <c r="D37" s="7" t="s">
        <v>303</v>
      </c>
      <c r="E37" s="14" t="s">
        <v>87</v>
      </c>
      <c r="F37" s="8" t="s">
        <v>82</v>
      </c>
      <c r="G37" s="9" t="s">
        <v>16</v>
      </c>
      <c r="H37" s="8" t="s">
        <v>47</v>
      </c>
      <c r="I37" s="31" t="s">
        <v>304</v>
      </c>
      <c r="J37" s="11" t="s">
        <v>219</v>
      </c>
      <c r="K37" s="11">
        <v>3</v>
      </c>
      <c r="L37" s="25">
        <v>1</v>
      </c>
    </row>
    <row r="38" spans="1:12" ht="15">
      <c r="A38" s="5" t="s">
        <v>236</v>
      </c>
      <c r="B38" s="6">
        <v>50</v>
      </c>
      <c r="C38" s="7" t="s">
        <v>61</v>
      </c>
      <c r="D38" s="7" t="s">
        <v>296</v>
      </c>
      <c r="E38" s="7" t="s">
        <v>39</v>
      </c>
      <c r="F38" s="8" t="s">
        <v>75</v>
      </c>
      <c r="G38" s="9" t="s">
        <v>16</v>
      </c>
      <c r="H38" s="8" t="s">
        <v>47</v>
      </c>
      <c r="I38" s="31" t="s">
        <v>297</v>
      </c>
      <c r="J38" s="11" t="s">
        <v>219</v>
      </c>
      <c r="K38" s="11">
        <v>4</v>
      </c>
      <c r="L38" s="25">
        <v>2</v>
      </c>
    </row>
    <row r="39" spans="1:12" ht="15">
      <c r="A39" s="5" t="s">
        <v>236</v>
      </c>
      <c r="B39" s="6">
        <v>127</v>
      </c>
      <c r="C39" s="7" t="s">
        <v>289</v>
      </c>
      <c r="D39" s="7" t="s">
        <v>290</v>
      </c>
      <c r="E39" s="14" t="s">
        <v>87</v>
      </c>
      <c r="F39" s="8" t="s">
        <v>75</v>
      </c>
      <c r="G39" s="9" t="s">
        <v>16</v>
      </c>
      <c r="H39" s="8" t="s">
        <v>47</v>
      </c>
      <c r="I39" s="31" t="s">
        <v>291</v>
      </c>
      <c r="J39" s="11" t="s">
        <v>219</v>
      </c>
      <c r="K39" s="11">
        <v>5</v>
      </c>
      <c r="L39" s="25">
        <v>3</v>
      </c>
    </row>
    <row r="40" spans="1:12" ht="15">
      <c r="A40" s="5" t="s">
        <v>236</v>
      </c>
      <c r="B40" s="6">
        <v>117</v>
      </c>
      <c r="C40" s="7" t="s">
        <v>125</v>
      </c>
      <c r="D40" s="7" t="s">
        <v>298</v>
      </c>
      <c r="E40" s="7" t="s">
        <v>299</v>
      </c>
      <c r="F40" s="8" t="s">
        <v>75</v>
      </c>
      <c r="G40" s="9" t="s">
        <v>16</v>
      </c>
      <c r="H40" s="8" t="s">
        <v>47</v>
      </c>
      <c r="I40" s="31" t="s">
        <v>300</v>
      </c>
      <c r="J40" s="11" t="s">
        <v>219</v>
      </c>
      <c r="K40" s="11">
        <v>6</v>
      </c>
      <c r="L40" s="25">
        <v>4</v>
      </c>
    </row>
    <row r="41" spans="1:12" ht="15">
      <c r="A41" s="5" t="s">
        <v>236</v>
      </c>
      <c r="B41" s="6">
        <v>58</v>
      </c>
      <c r="C41" s="7" t="s">
        <v>79</v>
      </c>
      <c r="D41" s="7" t="s">
        <v>80</v>
      </c>
      <c r="E41" s="7" t="s">
        <v>81</v>
      </c>
      <c r="F41" s="8" t="s">
        <v>82</v>
      </c>
      <c r="G41" s="9" t="s">
        <v>28</v>
      </c>
      <c r="H41" s="8" t="s">
        <v>47</v>
      </c>
      <c r="I41" s="31" t="s">
        <v>301</v>
      </c>
      <c r="J41" s="11" t="s">
        <v>219</v>
      </c>
      <c r="K41" s="11">
        <v>7</v>
      </c>
      <c r="L41" s="25">
        <v>2</v>
      </c>
    </row>
    <row r="42" spans="1:12" ht="15">
      <c r="A42" s="5" t="s">
        <v>236</v>
      </c>
      <c r="B42" s="6">
        <v>146</v>
      </c>
      <c r="C42" s="7" t="s">
        <v>67</v>
      </c>
      <c r="D42" s="7" t="s">
        <v>307</v>
      </c>
      <c r="E42" s="14" t="s">
        <v>87</v>
      </c>
      <c r="F42" s="8" t="s">
        <v>96</v>
      </c>
      <c r="G42" s="9" t="s">
        <v>16</v>
      </c>
      <c r="H42" s="8" t="s">
        <v>47</v>
      </c>
      <c r="I42" s="31" t="s">
        <v>308</v>
      </c>
      <c r="J42" s="11" t="s">
        <v>219</v>
      </c>
      <c r="K42" s="11">
        <v>8</v>
      </c>
      <c r="L42" s="25">
        <v>1</v>
      </c>
    </row>
    <row r="43" spans="1:11" ht="15">
      <c r="A43" s="1"/>
      <c r="B43" s="2"/>
      <c r="C43" s="1"/>
      <c r="D43" s="1"/>
      <c r="E43" s="3"/>
      <c r="F43" s="2"/>
      <c r="G43" s="2"/>
      <c r="H43" s="2"/>
      <c r="I43" s="11"/>
      <c r="J43" s="2"/>
      <c r="K43" s="11"/>
    </row>
    <row r="44" spans="1:13" ht="15">
      <c r="A44" s="5" t="s">
        <v>309</v>
      </c>
      <c r="B44" s="6">
        <v>25</v>
      </c>
      <c r="C44" s="7" t="s">
        <v>226</v>
      </c>
      <c r="D44" s="7" t="s">
        <v>227</v>
      </c>
      <c r="E44" s="7" t="s">
        <v>14</v>
      </c>
      <c r="F44" s="8" t="s">
        <v>23</v>
      </c>
      <c r="G44" s="9" t="s">
        <v>44</v>
      </c>
      <c r="H44" s="8" t="s">
        <v>17</v>
      </c>
      <c r="I44" s="24">
        <v>13.12</v>
      </c>
      <c r="J44" s="32" t="s">
        <v>310</v>
      </c>
      <c r="K44" s="11">
        <v>1</v>
      </c>
      <c r="L44" s="25" t="s">
        <v>219</v>
      </c>
      <c r="M44" s="25" t="s">
        <v>219</v>
      </c>
    </row>
    <row r="45" spans="1:13" ht="15">
      <c r="A45" s="5" t="s">
        <v>309</v>
      </c>
      <c r="B45" s="6">
        <v>29</v>
      </c>
      <c r="C45" s="7" t="s">
        <v>100</v>
      </c>
      <c r="D45" s="7" t="s">
        <v>101</v>
      </c>
      <c r="E45" s="7" t="s">
        <v>102</v>
      </c>
      <c r="F45" s="8" t="s">
        <v>23</v>
      </c>
      <c r="G45" s="9" t="s">
        <v>44</v>
      </c>
      <c r="H45" s="8" t="s">
        <v>17</v>
      </c>
      <c r="I45" s="24">
        <v>15.92</v>
      </c>
      <c r="J45" s="32" t="s">
        <v>310</v>
      </c>
      <c r="K45" s="11">
        <v>2</v>
      </c>
      <c r="L45" s="25" t="s">
        <v>219</v>
      </c>
      <c r="M45" s="25" t="s">
        <v>219</v>
      </c>
    </row>
    <row r="46" spans="1:11" ht="15">
      <c r="A46" s="12"/>
      <c r="B46" s="6"/>
      <c r="C46" s="12"/>
      <c r="D46" s="12"/>
      <c r="E46" s="12"/>
      <c r="F46" s="6"/>
      <c r="G46" s="6"/>
      <c r="H46" s="6"/>
      <c r="I46" s="11"/>
      <c r="J46" s="6"/>
      <c r="K46" s="11"/>
    </row>
    <row r="47" spans="1:13" ht="15">
      <c r="A47" s="5" t="s">
        <v>309</v>
      </c>
      <c r="B47" s="6">
        <v>98</v>
      </c>
      <c r="C47" s="7" t="s">
        <v>191</v>
      </c>
      <c r="D47" s="7" t="s">
        <v>192</v>
      </c>
      <c r="E47" s="7" t="s">
        <v>26</v>
      </c>
      <c r="F47" s="8" t="s">
        <v>138</v>
      </c>
      <c r="G47" s="9" t="s">
        <v>28</v>
      </c>
      <c r="H47" s="8" t="s">
        <v>17</v>
      </c>
      <c r="I47" s="24">
        <v>12.73</v>
      </c>
      <c r="J47" s="30" t="s">
        <v>311</v>
      </c>
      <c r="K47" s="11">
        <v>1</v>
      </c>
      <c r="M47" s="25">
        <v>1</v>
      </c>
    </row>
    <row r="48" spans="1:13" ht="15">
      <c r="A48" s="5" t="s">
        <v>309</v>
      </c>
      <c r="B48" s="6">
        <v>65</v>
      </c>
      <c r="C48" s="7" t="s">
        <v>24</v>
      </c>
      <c r="D48" s="7" t="s">
        <v>25</v>
      </c>
      <c r="E48" s="7" t="s">
        <v>26</v>
      </c>
      <c r="F48" s="9" t="s">
        <v>27</v>
      </c>
      <c r="G48" s="9" t="s">
        <v>28</v>
      </c>
      <c r="H48" s="8" t="s">
        <v>17</v>
      </c>
      <c r="I48" s="24">
        <v>16.78</v>
      </c>
      <c r="J48" s="30" t="s">
        <v>311</v>
      </c>
      <c r="K48" s="11">
        <v>2</v>
      </c>
      <c r="M48" s="25">
        <v>1</v>
      </c>
    </row>
    <row r="49" spans="1:13" ht="15">
      <c r="A49" s="5" t="s">
        <v>309</v>
      </c>
      <c r="B49" s="6">
        <v>23</v>
      </c>
      <c r="C49" s="7" t="s">
        <v>103</v>
      </c>
      <c r="D49" s="7" t="s">
        <v>104</v>
      </c>
      <c r="E49" s="7" t="s">
        <v>26</v>
      </c>
      <c r="F49" s="8" t="s">
        <v>27</v>
      </c>
      <c r="G49" s="9" t="s">
        <v>28</v>
      </c>
      <c r="H49" s="8" t="s">
        <v>17</v>
      </c>
      <c r="I49" s="24">
        <v>19.58</v>
      </c>
      <c r="J49" s="30" t="s">
        <v>311</v>
      </c>
      <c r="K49" s="11">
        <v>3</v>
      </c>
      <c r="M49" s="25">
        <v>2</v>
      </c>
    </row>
    <row r="50" spans="1:11" ht="15">
      <c r="A50" s="1"/>
      <c r="B50" s="2"/>
      <c r="C50" s="1"/>
      <c r="D50" s="1"/>
      <c r="E50" s="3"/>
      <c r="F50" s="2"/>
      <c r="G50" s="2"/>
      <c r="H50" s="2"/>
      <c r="I50" s="11"/>
      <c r="J50" s="2"/>
      <c r="K50" s="11"/>
    </row>
    <row r="51" spans="1:13" ht="15">
      <c r="A51" s="5" t="s">
        <v>312</v>
      </c>
      <c r="B51" s="6">
        <v>149</v>
      </c>
      <c r="C51" s="7" t="s">
        <v>114</v>
      </c>
      <c r="D51" s="7" t="s">
        <v>115</v>
      </c>
      <c r="E51" s="7" t="s">
        <v>116</v>
      </c>
      <c r="F51" s="8" t="s">
        <v>75</v>
      </c>
      <c r="G51" s="9" t="s">
        <v>44</v>
      </c>
      <c r="H51" s="8" t="s">
        <v>47</v>
      </c>
      <c r="I51" s="24">
        <v>19.35</v>
      </c>
      <c r="J51" s="32" t="s">
        <v>313</v>
      </c>
      <c r="K51" s="11">
        <v>1</v>
      </c>
      <c r="L51" s="25" t="s">
        <v>219</v>
      </c>
      <c r="M51" s="25" t="s">
        <v>219</v>
      </c>
    </row>
    <row r="52" spans="1:11" ht="15">
      <c r="A52" s="12"/>
      <c r="B52" s="6"/>
      <c r="C52" s="12"/>
      <c r="D52" s="12"/>
      <c r="E52" s="12"/>
      <c r="F52" s="6"/>
      <c r="G52" s="6"/>
      <c r="H52" s="6"/>
      <c r="I52" s="11"/>
      <c r="J52" s="2"/>
      <c r="K52" s="11"/>
    </row>
    <row r="53" spans="1:13" ht="15">
      <c r="A53" s="5" t="s">
        <v>314</v>
      </c>
      <c r="B53" s="6">
        <v>154</v>
      </c>
      <c r="C53" s="7" t="s">
        <v>267</v>
      </c>
      <c r="D53" s="7" t="s">
        <v>145</v>
      </c>
      <c r="E53" s="7" t="s">
        <v>315</v>
      </c>
      <c r="F53" s="8" t="s">
        <v>51</v>
      </c>
      <c r="G53" s="9" t="s">
        <v>44</v>
      </c>
      <c r="H53" s="8" t="s">
        <v>47</v>
      </c>
      <c r="I53" s="11">
        <v>16.53</v>
      </c>
      <c r="J53" s="32" t="s">
        <v>316</v>
      </c>
      <c r="K53" s="11">
        <v>1</v>
      </c>
      <c r="L53" s="25" t="s">
        <v>219</v>
      </c>
      <c r="M53" s="25" t="s">
        <v>219</v>
      </c>
    </row>
    <row r="54" spans="1:13" ht="15">
      <c r="A54" s="5" t="s">
        <v>314</v>
      </c>
      <c r="B54" s="6">
        <v>104</v>
      </c>
      <c r="C54" s="14" t="s">
        <v>282</v>
      </c>
      <c r="D54" s="14" t="s">
        <v>317</v>
      </c>
      <c r="E54" s="14" t="s">
        <v>318</v>
      </c>
      <c r="F54" s="9" t="s">
        <v>46</v>
      </c>
      <c r="G54" s="9" t="s">
        <v>44</v>
      </c>
      <c r="H54" s="9" t="s">
        <v>47</v>
      </c>
      <c r="I54" s="11">
        <v>17.27</v>
      </c>
      <c r="J54" s="32" t="s">
        <v>316</v>
      </c>
      <c r="K54" s="11">
        <v>2</v>
      </c>
      <c r="L54" s="25" t="s">
        <v>219</v>
      </c>
      <c r="M54" s="25" t="s">
        <v>219</v>
      </c>
    </row>
    <row r="55" spans="1:11" ht="15">
      <c r="A55" s="5"/>
      <c r="B55" s="6"/>
      <c r="C55" s="14"/>
      <c r="D55" s="14"/>
      <c r="E55" s="14"/>
      <c r="F55" s="9"/>
      <c r="G55" s="9"/>
      <c r="H55" s="9"/>
      <c r="I55" s="11"/>
      <c r="J55" s="32"/>
      <c r="K55" s="11"/>
    </row>
    <row r="56" spans="1:12" ht="15">
      <c r="A56" s="5" t="s">
        <v>319</v>
      </c>
      <c r="B56" s="6">
        <v>63</v>
      </c>
      <c r="C56" s="7" t="s">
        <v>326</v>
      </c>
      <c r="D56" s="7" t="s">
        <v>327</v>
      </c>
      <c r="E56" s="7" t="s">
        <v>14</v>
      </c>
      <c r="F56" s="8" t="s">
        <v>138</v>
      </c>
      <c r="G56" s="9" t="s">
        <v>16</v>
      </c>
      <c r="H56" s="8" t="s">
        <v>17</v>
      </c>
      <c r="I56" s="10">
        <v>14</v>
      </c>
      <c r="J56" s="33" t="s">
        <v>311</v>
      </c>
      <c r="K56" s="11">
        <v>1</v>
      </c>
      <c r="L56" s="25">
        <v>1</v>
      </c>
    </row>
    <row r="57" spans="1:12" ht="15">
      <c r="A57" s="5" t="s">
        <v>319</v>
      </c>
      <c r="B57" s="6">
        <v>18</v>
      </c>
      <c r="C57" s="7" t="s">
        <v>322</v>
      </c>
      <c r="D57" s="7" t="s">
        <v>323</v>
      </c>
      <c r="E57" s="14" t="s">
        <v>129</v>
      </c>
      <c r="F57" s="8" t="s">
        <v>15</v>
      </c>
      <c r="G57" s="9" t="s">
        <v>16</v>
      </c>
      <c r="H57" s="8" t="s">
        <v>17</v>
      </c>
      <c r="I57" s="24">
        <v>14.01</v>
      </c>
      <c r="J57" s="30" t="s">
        <v>311</v>
      </c>
      <c r="K57" s="11">
        <v>2</v>
      </c>
      <c r="L57" s="25">
        <v>1</v>
      </c>
    </row>
    <row r="58" spans="1:13" ht="15">
      <c r="A58" s="5" t="s">
        <v>319</v>
      </c>
      <c r="B58" s="6">
        <v>79</v>
      </c>
      <c r="C58" s="7" t="s">
        <v>320</v>
      </c>
      <c r="D58" s="7" t="s">
        <v>321</v>
      </c>
      <c r="E58" s="14" t="s">
        <v>99</v>
      </c>
      <c r="F58" s="8" t="s">
        <v>15</v>
      </c>
      <c r="G58" s="9" t="s">
        <v>28</v>
      </c>
      <c r="H58" s="8" t="s">
        <v>17</v>
      </c>
      <c r="I58" s="24">
        <v>16.98</v>
      </c>
      <c r="J58" s="33" t="s">
        <v>311</v>
      </c>
      <c r="K58" s="11">
        <v>3</v>
      </c>
      <c r="M58" s="25">
        <v>1</v>
      </c>
    </row>
    <row r="60" spans="1:14" ht="15">
      <c r="A60" s="5" t="s">
        <v>319</v>
      </c>
      <c r="B60" s="6">
        <v>103</v>
      </c>
      <c r="C60" s="7" t="s">
        <v>119</v>
      </c>
      <c r="D60" s="7" t="s">
        <v>120</v>
      </c>
      <c r="E60" s="7" t="s">
        <v>14</v>
      </c>
      <c r="F60" s="9" t="s">
        <v>23</v>
      </c>
      <c r="G60" s="9" t="s">
        <v>16</v>
      </c>
      <c r="H60" s="8" t="s">
        <v>17</v>
      </c>
      <c r="I60" s="24">
        <v>13.16</v>
      </c>
      <c r="J60" s="30" t="s">
        <v>328</v>
      </c>
      <c r="K60" s="11">
        <v>1</v>
      </c>
      <c r="L60" s="25">
        <v>1</v>
      </c>
      <c r="N60" t="s">
        <v>222</v>
      </c>
    </row>
    <row r="61" spans="1:12" ht="15">
      <c r="A61" s="5" t="s">
        <v>319</v>
      </c>
      <c r="B61" s="6">
        <v>125</v>
      </c>
      <c r="C61" s="7" t="s">
        <v>332</v>
      </c>
      <c r="D61" s="7" t="s">
        <v>333</v>
      </c>
      <c r="E61" s="7" t="s">
        <v>22</v>
      </c>
      <c r="F61" s="8" t="s">
        <v>23</v>
      </c>
      <c r="G61" s="9" t="s">
        <v>16</v>
      </c>
      <c r="H61" s="8" t="s">
        <v>17</v>
      </c>
      <c r="I61" s="24">
        <v>15.21</v>
      </c>
      <c r="J61" s="30" t="s">
        <v>328</v>
      </c>
      <c r="K61" s="11">
        <v>3</v>
      </c>
      <c r="L61" s="25">
        <v>2</v>
      </c>
    </row>
    <row r="62" spans="1:12" ht="15">
      <c r="A62" s="5" t="s">
        <v>319</v>
      </c>
      <c r="B62" s="6">
        <v>171</v>
      </c>
      <c r="C62" s="7" t="s">
        <v>151</v>
      </c>
      <c r="D62" s="7" t="s">
        <v>334</v>
      </c>
      <c r="E62" s="7" t="s">
        <v>102</v>
      </c>
      <c r="F62" s="8" t="s">
        <v>23</v>
      </c>
      <c r="G62" s="9" t="s">
        <v>16</v>
      </c>
      <c r="H62" s="8" t="s">
        <v>17</v>
      </c>
      <c r="I62" s="24">
        <v>13.48</v>
      </c>
      <c r="J62" s="30" t="s">
        <v>328</v>
      </c>
      <c r="K62" s="11">
        <v>2</v>
      </c>
      <c r="L62" s="25">
        <v>3</v>
      </c>
    </row>
    <row r="63" spans="1:13" ht="15">
      <c r="A63" s="5" t="s">
        <v>319</v>
      </c>
      <c r="B63" s="6">
        <v>144</v>
      </c>
      <c r="C63" s="7" t="s">
        <v>329</v>
      </c>
      <c r="D63" s="7" t="s">
        <v>330</v>
      </c>
      <c r="E63" s="14" t="s">
        <v>331</v>
      </c>
      <c r="F63" s="8" t="s">
        <v>23</v>
      </c>
      <c r="G63" s="9" t="s">
        <v>28</v>
      </c>
      <c r="H63" s="8" t="s">
        <v>17</v>
      </c>
      <c r="I63" s="24">
        <v>15.86</v>
      </c>
      <c r="J63" s="30" t="s">
        <v>328</v>
      </c>
      <c r="K63" s="11">
        <v>4</v>
      </c>
      <c r="M63" s="25">
        <v>1</v>
      </c>
    </row>
    <row r="64" spans="1:11" ht="15">
      <c r="A64" s="12"/>
      <c r="B64" s="6"/>
      <c r="C64" s="12"/>
      <c r="D64" s="12"/>
      <c r="E64" s="12"/>
      <c r="F64" s="6"/>
      <c r="G64" s="6"/>
      <c r="H64" s="6"/>
      <c r="I64" s="24"/>
      <c r="J64" s="24"/>
      <c r="K64" s="11"/>
    </row>
    <row r="65" spans="1:13" ht="15">
      <c r="A65" s="5" t="s">
        <v>319</v>
      </c>
      <c r="B65" s="6">
        <v>65</v>
      </c>
      <c r="C65" s="7" t="s">
        <v>24</v>
      </c>
      <c r="D65" s="7" t="s">
        <v>25</v>
      </c>
      <c r="E65" s="7" t="s">
        <v>26</v>
      </c>
      <c r="F65" s="8" t="s">
        <v>27</v>
      </c>
      <c r="G65" s="9" t="s">
        <v>28</v>
      </c>
      <c r="H65" s="8" t="s">
        <v>17</v>
      </c>
      <c r="I65" s="24">
        <v>14.94</v>
      </c>
      <c r="J65" s="30" t="s">
        <v>335</v>
      </c>
      <c r="K65" s="11">
        <v>1</v>
      </c>
      <c r="M65" s="25">
        <v>1</v>
      </c>
    </row>
    <row r="66" spans="1:12" ht="15">
      <c r="A66" s="5" t="s">
        <v>319</v>
      </c>
      <c r="B66" s="6">
        <v>167</v>
      </c>
      <c r="C66" s="7" t="s">
        <v>336</v>
      </c>
      <c r="D66" s="7" t="s">
        <v>337</v>
      </c>
      <c r="E66" s="14" t="s">
        <v>90</v>
      </c>
      <c r="F66" s="8" t="s">
        <v>36</v>
      </c>
      <c r="G66" s="9" t="s">
        <v>16</v>
      </c>
      <c r="H66" s="8" t="s">
        <v>17</v>
      </c>
      <c r="I66" s="24">
        <v>15.22</v>
      </c>
      <c r="J66" s="30" t="s">
        <v>335</v>
      </c>
      <c r="K66" s="11">
        <v>2</v>
      </c>
      <c r="L66" s="25">
        <v>1</v>
      </c>
    </row>
    <row r="67" spans="1:13" ht="15">
      <c r="A67" s="5" t="s">
        <v>319</v>
      </c>
      <c r="B67" s="6">
        <v>23</v>
      </c>
      <c r="C67" s="7" t="s">
        <v>103</v>
      </c>
      <c r="D67" s="7" t="s">
        <v>104</v>
      </c>
      <c r="E67" s="7" t="s">
        <v>26</v>
      </c>
      <c r="F67" s="8" t="s">
        <v>27</v>
      </c>
      <c r="G67" s="9" t="s">
        <v>28</v>
      </c>
      <c r="H67" s="8" t="s">
        <v>17</v>
      </c>
      <c r="I67" s="24">
        <v>17.09</v>
      </c>
      <c r="J67" s="30" t="s">
        <v>335</v>
      </c>
      <c r="K67" s="11">
        <v>3</v>
      </c>
      <c r="M67" s="25">
        <v>2</v>
      </c>
    </row>
    <row r="68" spans="1:12" ht="15">
      <c r="A68" s="5" t="s">
        <v>319</v>
      </c>
      <c r="B68" s="6">
        <v>64</v>
      </c>
      <c r="C68" s="7" t="s">
        <v>37</v>
      </c>
      <c r="D68" s="7" t="s">
        <v>38</v>
      </c>
      <c r="E68" s="7" t="s">
        <v>39</v>
      </c>
      <c r="F68" s="8" t="s">
        <v>36</v>
      </c>
      <c r="G68" s="9" t="s">
        <v>16</v>
      </c>
      <c r="H68" s="8" t="s">
        <v>17</v>
      </c>
      <c r="I68" s="24">
        <v>17.74</v>
      </c>
      <c r="J68" s="30" t="s">
        <v>335</v>
      </c>
      <c r="K68" s="11">
        <v>4</v>
      </c>
      <c r="L68" s="25">
        <v>2</v>
      </c>
    </row>
    <row r="70" spans="1:13" ht="15">
      <c r="A70" s="5" t="s">
        <v>319</v>
      </c>
      <c r="B70" s="6">
        <v>70</v>
      </c>
      <c r="C70" s="7" t="s">
        <v>12</v>
      </c>
      <c r="D70" s="7" t="s">
        <v>338</v>
      </c>
      <c r="E70" s="7" t="s">
        <v>123</v>
      </c>
      <c r="F70" s="8" t="s">
        <v>36</v>
      </c>
      <c r="G70" s="9" t="s">
        <v>44</v>
      </c>
      <c r="H70" s="8" t="s">
        <v>17</v>
      </c>
      <c r="I70" s="24">
        <v>14.78</v>
      </c>
      <c r="J70" s="30" t="s">
        <v>339</v>
      </c>
      <c r="K70" s="11">
        <v>1</v>
      </c>
      <c r="L70" s="25" t="s">
        <v>219</v>
      </c>
      <c r="M70" s="25" t="s">
        <v>219</v>
      </c>
    </row>
    <row r="71" spans="1:13" ht="15">
      <c r="A71" s="5" t="s">
        <v>319</v>
      </c>
      <c r="B71" s="6">
        <v>46</v>
      </c>
      <c r="C71" s="7" t="s">
        <v>153</v>
      </c>
      <c r="D71" s="7" t="s">
        <v>154</v>
      </c>
      <c r="E71" s="14" t="s">
        <v>99</v>
      </c>
      <c r="F71" s="8" t="s">
        <v>36</v>
      </c>
      <c r="G71" s="9" t="s">
        <v>28</v>
      </c>
      <c r="H71" s="8" t="s">
        <v>17</v>
      </c>
      <c r="I71" s="24">
        <v>20.43</v>
      </c>
      <c r="J71" s="30" t="s">
        <v>339</v>
      </c>
      <c r="K71" s="11">
        <v>2</v>
      </c>
      <c r="M71" s="25">
        <v>1</v>
      </c>
    </row>
    <row r="72" spans="1:11" ht="15">
      <c r="A72" s="5"/>
      <c r="B72" s="6"/>
      <c r="C72" s="7"/>
      <c r="D72" s="7"/>
      <c r="E72" s="14"/>
      <c r="F72" s="8"/>
      <c r="G72" s="9"/>
      <c r="H72" s="8"/>
      <c r="I72" s="9"/>
      <c r="J72" s="6"/>
      <c r="K72" s="11"/>
    </row>
    <row r="73" spans="1:12" ht="15">
      <c r="A73" s="5" t="s">
        <v>319</v>
      </c>
      <c r="B73" s="6">
        <v>32</v>
      </c>
      <c r="C73" s="7" t="s">
        <v>45</v>
      </c>
      <c r="D73" s="7" t="s">
        <v>13</v>
      </c>
      <c r="E73" s="7" t="s">
        <v>14</v>
      </c>
      <c r="F73" s="8" t="s">
        <v>46</v>
      </c>
      <c r="G73" s="9" t="s">
        <v>16</v>
      </c>
      <c r="H73" s="8" t="s">
        <v>47</v>
      </c>
      <c r="I73" s="24">
        <v>11.83</v>
      </c>
      <c r="J73" s="30" t="s">
        <v>342</v>
      </c>
      <c r="K73" s="11">
        <v>1</v>
      </c>
      <c r="L73" s="25">
        <v>1</v>
      </c>
    </row>
    <row r="74" spans="1:12" ht="15">
      <c r="A74" s="5" t="s">
        <v>319</v>
      </c>
      <c r="B74" s="6">
        <v>71</v>
      </c>
      <c r="C74" s="7" t="s">
        <v>125</v>
      </c>
      <c r="D74" s="7" t="s">
        <v>212</v>
      </c>
      <c r="E74" s="14" t="s">
        <v>90</v>
      </c>
      <c r="F74" s="8" t="s">
        <v>46</v>
      </c>
      <c r="G74" s="9" t="s">
        <v>16</v>
      </c>
      <c r="H74" s="8" t="s">
        <v>47</v>
      </c>
      <c r="I74" s="24">
        <v>12.58</v>
      </c>
      <c r="J74" s="30" t="s">
        <v>342</v>
      </c>
      <c r="K74" s="11">
        <v>2</v>
      </c>
      <c r="L74" s="25">
        <v>2</v>
      </c>
    </row>
    <row r="75" spans="1:13" ht="15">
      <c r="A75" s="5" t="s">
        <v>319</v>
      </c>
      <c r="B75" s="6">
        <v>104</v>
      </c>
      <c r="C75" s="14" t="s">
        <v>282</v>
      </c>
      <c r="D75" s="14" t="s">
        <v>317</v>
      </c>
      <c r="E75" s="14" t="s">
        <v>318</v>
      </c>
      <c r="F75" s="9" t="s">
        <v>46</v>
      </c>
      <c r="G75" s="9" t="s">
        <v>44</v>
      </c>
      <c r="H75" s="9" t="s">
        <v>47</v>
      </c>
      <c r="I75" s="24">
        <v>13.21</v>
      </c>
      <c r="J75" s="30" t="s">
        <v>342</v>
      </c>
      <c r="K75" s="11">
        <v>3</v>
      </c>
      <c r="L75" s="25" t="s">
        <v>219</v>
      </c>
      <c r="M75" s="25" t="s">
        <v>219</v>
      </c>
    </row>
    <row r="76" spans="1:11" ht="15">
      <c r="A76" s="5"/>
      <c r="B76" s="6"/>
      <c r="C76" s="14"/>
      <c r="D76" s="14"/>
      <c r="E76" s="34"/>
      <c r="F76" s="9"/>
      <c r="G76" s="9"/>
      <c r="H76" s="9"/>
      <c r="I76" s="9"/>
      <c r="J76" s="6"/>
      <c r="K76" s="11"/>
    </row>
    <row r="77" spans="1:12" ht="15">
      <c r="A77" s="5" t="s">
        <v>319</v>
      </c>
      <c r="B77" s="6">
        <v>107</v>
      </c>
      <c r="C77" s="7" t="s">
        <v>343</v>
      </c>
      <c r="D77" s="7" t="s">
        <v>344</v>
      </c>
      <c r="E77" s="14" t="s">
        <v>87</v>
      </c>
      <c r="F77" s="8" t="s">
        <v>51</v>
      </c>
      <c r="G77" s="9" t="s">
        <v>16</v>
      </c>
      <c r="H77" s="8" t="s">
        <v>47</v>
      </c>
      <c r="I77" s="24">
        <v>11.93</v>
      </c>
      <c r="J77" s="30" t="s">
        <v>328</v>
      </c>
      <c r="K77" s="11">
        <v>1</v>
      </c>
      <c r="L77" s="25">
        <v>1</v>
      </c>
    </row>
    <row r="78" spans="1:12" ht="15">
      <c r="A78" s="5" t="s">
        <v>319</v>
      </c>
      <c r="B78" s="6">
        <v>17</v>
      </c>
      <c r="C78" s="7" t="s">
        <v>345</v>
      </c>
      <c r="D78" s="7" t="s">
        <v>323</v>
      </c>
      <c r="E78" s="14" t="s">
        <v>129</v>
      </c>
      <c r="F78" s="8" t="s">
        <v>51</v>
      </c>
      <c r="G78" s="9" t="s">
        <v>16</v>
      </c>
      <c r="H78" s="8" t="s">
        <v>47</v>
      </c>
      <c r="I78" s="24">
        <v>12.19</v>
      </c>
      <c r="J78" s="30" t="s">
        <v>328</v>
      </c>
      <c r="K78" s="11">
        <v>2</v>
      </c>
      <c r="L78" s="25">
        <v>2</v>
      </c>
    </row>
    <row r="79" spans="1:11" ht="15">
      <c r="A79" s="5"/>
      <c r="B79" s="6"/>
      <c r="C79" s="7"/>
      <c r="D79" s="7"/>
      <c r="E79" s="7"/>
      <c r="F79" s="8"/>
      <c r="G79" s="9"/>
      <c r="H79" s="8"/>
      <c r="I79" s="9"/>
      <c r="J79" s="6"/>
      <c r="K79" s="11"/>
    </row>
    <row r="80" spans="1:13" ht="15">
      <c r="A80" s="5" t="s">
        <v>319</v>
      </c>
      <c r="B80" s="6">
        <v>39</v>
      </c>
      <c r="C80" s="7" t="s">
        <v>169</v>
      </c>
      <c r="D80" s="7" t="s">
        <v>347</v>
      </c>
      <c r="E80" s="7" t="s">
        <v>81</v>
      </c>
      <c r="F80" s="8" t="s">
        <v>51</v>
      </c>
      <c r="G80" s="9" t="s">
        <v>28</v>
      </c>
      <c r="H80" s="8" t="s">
        <v>47</v>
      </c>
      <c r="I80" s="24">
        <v>12.82</v>
      </c>
      <c r="J80" s="30" t="s">
        <v>346</v>
      </c>
      <c r="K80" s="11">
        <v>1</v>
      </c>
      <c r="M80" s="25">
        <v>1</v>
      </c>
    </row>
    <row r="81" spans="1:13" ht="15">
      <c r="A81" s="5" t="s">
        <v>319</v>
      </c>
      <c r="B81" s="6">
        <v>138</v>
      </c>
      <c r="C81" s="7" t="s">
        <v>52</v>
      </c>
      <c r="D81" s="7" t="s">
        <v>53</v>
      </c>
      <c r="E81" s="7" t="s">
        <v>26</v>
      </c>
      <c r="F81" s="8" t="s">
        <v>51</v>
      </c>
      <c r="G81" s="9" t="s">
        <v>28</v>
      </c>
      <c r="H81" s="8" t="s">
        <v>47</v>
      </c>
      <c r="I81" s="24">
        <v>14.86</v>
      </c>
      <c r="J81" s="30" t="s">
        <v>346</v>
      </c>
      <c r="K81" s="11">
        <v>2</v>
      </c>
      <c r="M81" s="25">
        <v>2</v>
      </c>
    </row>
    <row r="83" spans="1:12" ht="15">
      <c r="A83" s="5" t="s">
        <v>319</v>
      </c>
      <c r="B83" s="6">
        <v>13</v>
      </c>
      <c r="C83" s="7" t="s">
        <v>348</v>
      </c>
      <c r="D83" s="7" t="s">
        <v>349</v>
      </c>
      <c r="E83" s="7" t="s">
        <v>121</v>
      </c>
      <c r="F83" s="8" t="s">
        <v>60</v>
      </c>
      <c r="G83" s="9" t="s">
        <v>16</v>
      </c>
      <c r="H83" s="8" t="s">
        <v>47</v>
      </c>
      <c r="I83" s="24">
        <v>12.41</v>
      </c>
      <c r="J83" s="30" t="s">
        <v>328</v>
      </c>
      <c r="K83" s="11">
        <v>1</v>
      </c>
      <c r="L83" s="25">
        <v>1</v>
      </c>
    </row>
    <row r="84" spans="1:12" ht="15">
      <c r="A84" s="5" t="s">
        <v>319</v>
      </c>
      <c r="B84" s="6">
        <v>176</v>
      </c>
      <c r="C84" s="7" t="s">
        <v>57</v>
      </c>
      <c r="D84" s="7" t="s">
        <v>91</v>
      </c>
      <c r="E84" s="14" t="s">
        <v>129</v>
      </c>
      <c r="F84" s="8" t="s">
        <v>60</v>
      </c>
      <c r="G84" s="9" t="s">
        <v>16</v>
      </c>
      <c r="H84" s="8" t="s">
        <v>47</v>
      </c>
      <c r="I84" s="24">
        <v>12.46</v>
      </c>
      <c r="J84" s="30" t="s">
        <v>328</v>
      </c>
      <c r="K84" s="11">
        <v>2</v>
      </c>
      <c r="L84" s="25">
        <v>2</v>
      </c>
    </row>
    <row r="85" spans="1:12" ht="15">
      <c r="A85" s="5" t="s">
        <v>319</v>
      </c>
      <c r="B85" s="6">
        <v>54</v>
      </c>
      <c r="C85" s="35" t="s">
        <v>350</v>
      </c>
      <c r="D85" s="35" t="s">
        <v>351</v>
      </c>
      <c r="E85" s="12" t="s">
        <v>352</v>
      </c>
      <c r="F85" s="9" t="s">
        <v>60</v>
      </c>
      <c r="G85" s="9" t="s">
        <v>16</v>
      </c>
      <c r="H85" s="9" t="s">
        <v>47</v>
      </c>
      <c r="I85" s="24">
        <v>14.51</v>
      </c>
      <c r="J85" s="30" t="s">
        <v>328</v>
      </c>
      <c r="K85" s="11">
        <v>3</v>
      </c>
      <c r="L85" s="25">
        <v>3</v>
      </c>
    </row>
    <row r="86" spans="1:13" ht="15">
      <c r="A86" s="5" t="s">
        <v>319</v>
      </c>
      <c r="B86" s="6">
        <v>77</v>
      </c>
      <c r="C86" s="7" t="s">
        <v>282</v>
      </c>
      <c r="D86" s="7" t="s">
        <v>283</v>
      </c>
      <c r="E86" s="7" t="s">
        <v>284</v>
      </c>
      <c r="F86" s="8" t="s">
        <v>60</v>
      </c>
      <c r="G86" s="9" t="s">
        <v>28</v>
      </c>
      <c r="H86" s="8" t="s">
        <v>47</v>
      </c>
      <c r="I86" s="24">
        <v>14.96</v>
      </c>
      <c r="J86" s="30" t="s">
        <v>328</v>
      </c>
      <c r="K86" s="11">
        <v>4</v>
      </c>
      <c r="M86" s="25">
        <v>1</v>
      </c>
    </row>
    <row r="87" spans="1:11" ht="15">
      <c r="A87" s="5"/>
      <c r="B87" s="6"/>
      <c r="C87" s="36"/>
      <c r="D87" s="36"/>
      <c r="E87" s="12"/>
      <c r="F87" s="9"/>
      <c r="G87" s="9"/>
      <c r="H87" s="9"/>
      <c r="I87" s="9"/>
      <c r="J87" s="6"/>
      <c r="K87" s="11"/>
    </row>
    <row r="88" spans="1:12" ht="15">
      <c r="A88" s="5" t="s">
        <v>319</v>
      </c>
      <c r="B88" s="6">
        <v>177</v>
      </c>
      <c r="C88" s="7" t="s">
        <v>45</v>
      </c>
      <c r="D88" s="7" t="s">
        <v>91</v>
      </c>
      <c r="E88" s="14" t="s">
        <v>129</v>
      </c>
      <c r="F88" s="8" t="s">
        <v>66</v>
      </c>
      <c r="G88" s="9" t="s">
        <v>16</v>
      </c>
      <c r="H88" s="8" t="s">
        <v>47</v>
      </c>
      <c r="I88" s="24">
        <v>13.98</v>
      </c>
      <c r="J88" s="30" t="s">
        <v>339</v>
      </c>
      <c r="K88" s="11">
        <v>1</v>
      </c>
      <c r="L88" s="25">
        <v>1</v>
      </c>
    </row>
    <row r="89" spans="1:13" ht="15">
      <c r="A89" s="5" t="s">
        <v>319</v>
      </c>
      <c r="B89" s="6">
        <v>152</v>
      </c>
      <c r="C89" s="7" t="s">
        <v>67</v>
      </c>
      <c r="D89" s="7" t="s">
        <v>68</v>
      </c>
      <c r="E89" s="14" t="s">
        <v>69</v>
      </c>
      <c r="F89" s="8" t="s">
        <v>66</v>
      </c>
      <c r="G89" s="9" t="s">
        <v>28</v>
      </c>
      <c r="H89" s="8" t="s">
        <v>47</v>
      </c>
      <c r="I89" s="24">
        <v>14.5</v>
      </c>
      <c r="J89" s="30" t="s">
        <v>339</v>
      </c>
      <c r="K89" s="11">
        <v>2</v>
      </c>
      <c r="M89" s="25">
        <v>1</v>
      </c>
    </row>
    <row r="90" spans="1:12" ht="15">
      <c r="A90" s="5" t="s">
        <v>319</v>
      </c>
      <c r="B90" s="6">
        <v>190</v>
      </c>
      <c r="C90" s="7" t="s">
        <v>171</v>
      </c>
      <c r="D90" s="7" t="s">
        <v>353</v>
      </c>
      <c r="E90" s="14" t="s">
        <v>90</v>
      </c>
      <c r="F90" s="8" t="s">
        <v>66</v>
      </c>
      <c r="G90" s="9" t="s">
        <v>16</v>
      </c>
      <c r="H90" s="8" t="s">
        <v>47</v>
      </c>
      <c r="I90" s="24">
        <v>14.53</v>
      </c>
      <c r="J90" s="30" t="s">
        <v>354</v>
      </c>
      <c r="K90" s="11">
        <v>3</v>
      </c>
      <c r="L90" s="25">
        <v>2</v>
      </c>
    </row>
    <row r="91" spans="1:11" ht="15">
      <c r="A91" s="5"/>
      <c r="B91" s="6"/>
      <c r="C91" s="7"/>
      <c r="D91" s="7"/>
      <c r="E91" s="14"/>
      <c r="F91" s="8"/>
      <c r="G91" s="9"/>
      <c r="H91" s="8"/>
      <c r="I91" s="24"/>
      <c r="J91" s="30"/>
      <c r="K91" s="11"/>
    </row>
    <row r="92" spans="1:13" ht="15">
      <c r="A92" s="5" t="s">
        <v>319</v>
      </c>
      <c r="B92" s="6">
        <v>172</v>
      </c>
      <c r="C92" s="7" t="s">
        <v>356</v>
      </c>
      <c r="D92" s="7" t="s">
        <v>357</v>
      </c>
      <c r="E92" s="7" t="s">
        <v>95</v>
      </c>
      <c r="F92" s="8" t="s">
        <v>75</v>
      </c>
      <c r="G92" s="9" t="s">
        <v>44</v>
      </c>
      <c r="H92" s="8" t="s">
        <v>47</v>
      </c>
      <c r="I92" s="24">
        <v>14.46</v>
      </c>
      <c r="J92" s="30" t="s">
        <v>355</v>
      </c>
      <c r="K92" s="11">
        <v>1</v>
      </c>
      <c r="L92" s="25" t="s">
        <v>219</v>
      </c>
      <c r="M92" s="25" t="s">
        <v>219</v>
      </c>
    </row>
    <row r="93" spans="1:12" ht="15">
      <c r="A93" s="5" t="s">
        <v>319</v>
      </c>
      <c r="B93" s="6">
        <v>16</v>
      </c>
      <c r="C93" s="7" t="s">
        <v>73</v>
      </c>
      <c r="D93" s="7" t="s">
        <v>74</v>
      </c>
      <c r="E93" s="7" t="s">
        <v>22</v>
      </c>
      <c r="F93" s="8" t="s">
        <v>75</v>
      </c>
      <c r="G93" s="9" t="s">
        <v>16</v>
      </c>
      <c r="H93" s="8" t="s">
        <v>47</v>
      </c>
      <c r="I93" s="10">
        <v>15.4</v>
      </c>
      <c r="J93" s="30" t="s">
        <v>355</v>
      </c>
      <c r="K93" s="11">
        <v>2</v>
      </c>
      <c r="L93" s="25">
        <v>1</v>
      </c>
    </row>
    <row r="94" spans="1:13" ht="15">
      <c r="A94" s="5" t="s">
        <v>319</v>
      </c>
      <c r="B94" s="6">
        <v>114</v>
      </c>
      <c r="C94" s="7" t="s">
        <v>76</v>
      </c>
      <c r="D94" s="7" t="s">
        <v>77</v>
      </c>
      <c r="E94" s="14" t="s">
        <v>69</v>
      </c>
      <c r="F94" s="8" t="s">
        <v>75</v>
      </c>
      <c r="G94" s="9" t="s">
        <v>28</v>
      </c>
      <c r="H94" s="8" t="s">
        <v>47</v>
      </c>
      <c r="I94" s="24">
        <v>15.66</v>
      </c>
      <c r="J94" s="30" t="s">
        <v>355</v>
      </c>
      <c r="K94" s="11">
        <v>3</v>
      </c>
      <c r="M94" s="25">
        <v>1</v>
      </c>
    </row>
    <row r="96" spans="1:12" ht="15">
      <c r="A96" s="5" t="s">
        <v>319</v>
      </c>
      <c r="B96" s="6">
        <v>41</v>
      </c>
      <c r="C96" s="7" t="s">
        <v>73</v>
      </c>
      <c r="D96" s="7" t="s">
        <v>360</v>
      </c>
      <c r="E96" s="7" t="s">
        <v>22</v>
      </c>
      <c r="F96" s="8" t="s">
        <v>82</v>
      </c>
      <c r="G96" s="9" t="s">
        <v>16</v>
      </c>
      <c r="H96" s="8" t="s">
        <v>47</v>
      </c>
      <c r="I96" s="24">
        <v>14.6</v>
      </c>
      <c r="J96" s="30" t="s">
        <v>358</v>
      </c>
      <c r="K96" s="11">
        <v>1</v>
      </c>
      <c r="L96" s="25">
        <v>1</v>
      </c>
    </row>
    <row r="97" spans="1:12" ht="15">
      <c r="A97" s="5" t="s">
        <v>319</v>
      </c>
      <c r="B97" s="6">
        <v>94</v>
      </c>
      <c r="C97" s="7" t="s">
        <v>85</v>
      </c>
      <c r="D97" s="7" t="s">
        <v>86</v>
      </c>
      <c r="E97" s="14" t="s">
        <v>87</v>
      </c>
      <c r="F97" s="8" t="s">
        <v>88</v>
      </c>
      <c r="G97" s="9" t="s">
        <v>16</v>
      </c>
      <c r="H97" s="8" t="s">
        <v>47</v>
      </c>
      <c r="I97" s="24">
        <v>15.1</v>
      </c>
      <c r="J97" s="30" t="s">
        <v>358</v>
      </c>
      <c r="K97" s="11">
        <v>2</v>
      </c>
      <c r="L97" s="25">
        <v>1</v>
      </c>
    </row>
    <row r="98" spans="1:12" ht="15">
      <c r="A98" s="5" t="s">
        <v>319</v>
      </c>
      <c r="B98" s="6">
        <v>132</v>
      </c>
      <c r="C98" s="7" t="s">
        <v>83</v>
      </c>
      <c r="D98" s="7" t="s">
        <v>84</v>
      </c>
      <c r="E98" s="7" t="s">
        <v>63</v>
      </c>
      <c r="F98" s="8" t="s">
        <v>82</v>
      </c>
      <c r="G98" s="9" t="s">
        <v>16</v>
      </c>
      <c r="H98" s="8" t="s">
        <v>47</v>
      </c>
      <c r="I98" s="24">
        <v>16.91</v>
      </c>
      <c r="J98" s="30" t="s">
        <v>358</v>
      </c>
      <c r="K98" s="11">
        <v>3</v>
      </c>
      <c r="L98" s="25">
        <v>2</v>
      </c>
    </row>
    <row r="99" spans="1:12" ht="15">
      <c r="A99" s="5" t="s">
        <v>319</v>
      </c>
      <c r="B99" s="6">
        <v>180</v>
      </c>
      <c r="C99" s="7" t="s">
        <v>73</v>
      </c>
      <c r="D99" s="7" t="s">
        <v>359</v>
      </c>
      <c r="E99" s="7" t="s">
        <v>22</v>
      </c>
      <c r="F99" s="8" t="s">
        <v>88</v>
      </c>
      <c r="G99" s="9" t="s">
        <v>16</v>
      </c>
      <c r="H99" s="8" t="s">
        <v>47</v>
      </c>
      <c r="I99" s="24">
        <v>17.2</v>
      </c>
      <c r="J99" s="30" t="s">
        <v>358</v>
      </c>
      <c r="K99" s="11">
        <v>4</v>
      </c>
      <c r="L99" s="25">
        <v>2</v>
      </c>
    </row>
    <row r="100" spans="1:12" ht="15">
      <c r="A100" s="5" t="s">
        <v>319</v>
      </c>
      <c r="B100" s="6">
        <v>165</v>
      </c>
      <c r="C100" s="14" t="s">
        <v>93</v>
      </c>
      <c r="D100" s="14" t="s">
        <v>94</v>
      </c>
      <c r="E100" s="16" t="s">
        <v>95</v>
      </c>
      <c r="F100" s="9" t="s">
        <v>96</v>
      </c>
      <c r="G100" s="9" t="s">
        <v>16</v>
      </c>
      <c r="H100" s="9" t="s">
        <v>47</v>
      </c>
      <c r="I100" s="24">
        <v>21.15</v>
      </c>
      <c r="J100" s="30" t="s">
        <v>358</v>
      </c>
      <c r="K100" s="11">
        <v>5</v>
      </c>
      <c r="L100" s="25">
        <v>1</v>
      </c>
    </row>
    <row r="102" spans="1:14" ht="15">
      <c r="A102" s="5" t="s">
        <v>361</v>
      </c>
      <c r="B102" s="6">
        <v>42</v>
      </c>
      <c r="C102" s="7" t="s">
        <v>362</v>
      </c>
      <c r="D102" s="7" t="s">
        <v>363</v>
      </c>
      <c r="E102" s="14" t="s">
        <v>87</v>
      </c>
      <c r="F102" s="8" t="s">
        <v>23</v>
      </c>
      <c r="G102" s="9" t="s">
        <v>16</v>
      </c>
      <c r="H102" s="8" t="s">
        <v>17</v>
      </c>
      <c r="I102" s="31" t="s">
        <v>364</v>
      </c>
      <c r="J102" s="22" t="s">
        <v>219</v>
      </c>
      <c r="K102" s="11">
        <v>1</v>
      </c>
      <c r="L102" s="25">
        <v>1</v>
      </c>
      <c r="N102" t="s">
        <v>222</v>
      </c>
    </row>
    <row r="103" spans="1:12" ht="15">
      <c r="A103" s="5" t="s">
        <v>361</v>
      </c>
      <c r="B103" s="6">
        <v>184</v>
      </c>
      <c r="C103" s="7" t="s">
        <v>365</v>
      </c>
      <c r="D103" s="7" t="s">
        <v>127</v>
      </c>
      <c r="E103" s="7" t="s">
        <v>32</v>
      </c>
      <c r="F103" s="8" t="s">
        <v>138</v>
      </c>
      <c r="G103" s="9" t="s">
        <v>16</v>
      </c>
      <c r="H103" s="8" t="s">
        <v>17</v>
      </c>
      <c r="I103" s="31" t="s">
        <v>366</v>
      </c>
      <c r="J103" s="22" t="s">
        <v>219</v>
      </c>
      <c r="K103" s="11">
        <v>2</v>
      </c>
      <c r="L103" s="25">
        <v>1</v>
      </c>
    </row>
    <row r="104" spans="1:12" ht="15">
      <c r="A104" s="5" t="s">
        <v>361</v>
      </c>
      <c r="B104" s="6">
        <v>14</v>
      </c>
      <c r="C104" s="7" t="s">
        <v>367</v>
      </c>
      <c r="D104" s="7" t="s">
        <v>368</v>
      </c>
      <c r="E104" s="7" t="s">
        <v>121</v>
      </c>
      <c r="F104" s="8" t="s">
        <v>33</v>
      </c>
      <c r="G104" s="9" t="s">
        <v>16</v>
      </c>
      <c r="H104" s="8" t="s">
        <v>17</v>
      </c>
      <c r="I104" s="31" t="s">
        <v>369</v>
      </c>
      <c r="J104" s="22" t="s">
        <v>219</v>
      </c>
      <c r="K104" s="11">
        <v>3</v>
      </c>
      <c r="L104" s="25">
        <v>1</v>
      </c>
    </row>
    <row r="105" spans="1:11" ht="15">
      <c r="A105" s="5"/>
      <c r="B105" s="6"/>
      <c r="C105" s="7"/>
      <c r="D105" s="7"/>
      <c r="E105" s="7"/>
      <c r="F105" s="8"/>
      <c r="G105" s="9"/>
      <c r="H105" s="8"/>
      <c r="I105" s="31"/>
      <c r="J105" s="22"/>
      <c r="K105" s="11"/>
    </row>
    <row r="106" spans="1:13" ht="15">
      <c r="A106" s="5" t="s">
        <v>361</v>
      </c>
      <c r="B106" s="6">
        <v>129</v>
      </c>
      <c r="C106" s="7" t="s">
        <v>379</v>
      </c>
      <c r="D106" s="7" t="s">
        <v>380</v>
      </c>
      <c r="E106" s="7" t="s">
        <v>381</v>
      </c>
      <c r="F106" s="8" t="s">
        <v>130</v>
      </c>
      <c r="G106" s="9" t="s">
        <v>28</v>
      </c>
      <c r="H106" s="8" t="s">
        <v>47</v>
      </c>
      <c r="I106" s="31" t="s">
        <v>382</v>
      </c>
      <c r="J106" s="22" t="s">
        <v>219</v>
      </c>
      <c r="K106" s="11">
        <v>1</v>
      </c>
      <c r="M106" s="25">
        <v>1</v>
      </c>
    </row>
    <row r="107" spans="1:12" ht="15">
      <c r="A107" s="5" t="s">
        <v>361</v>
      </c>
      <c r="B107" s="6">
        <v>74</v>
      </c>
      <c r="C107" s="7" t="s">
        <v>76</v>
      </c>
      <c r="D107" s="7" t="s">
        <v>376</v>
      </c>
      <c r="E107" s="7" t="s">
        <v>371</v>
      </c>
      <c r="F107" s="8" t="s">
        <v>88</v>
      </c>
      <c r="G107" s="9" t="s">
        <v>16</v>
      </c>
      <c r="H107" s="8" t="s">
        <v>47</v>
      </c>
      <c r="I107" s="31" t="s">
        <v>377</v>
      </c>
      <c r="J107" s="22" t="s">
        <v>219</v>
      </c>
      <c r="K107" s="11">
        <v>2</v>
      </c>
      <c r="L107" s="25">
        <v>1</v>
      </c>
    </row>
    <row r="108" spans="1:12" ht="15">
      <c r="A108" s="5" t="s">
        <v>361</v>
      </c>
      <c r="B108" s="6">
        <v>62</v>
      </c>
      <c r="C108" s="7" t="s">
        <v>373</v>
      </c>
      <c r="D108" s="7" t="s">
        <v>374</v>
      </c>
      <c r="E108" s="7" t="s">
        <v>371</v>
      </c>
      <c r="F108" s="8" t="s">
        <v>88</v>
      </c>
      <c r="G108" s="9" t="s">
        <v>16</v>
      </c>
      <c r="H108" s="8" t="s">
        <v>47</v>
      </c>
      <c r="I108" s="31" t="s">
        <v>375</v>
      </c>
      <c r="J108" s="22" t="s">
        <v>219</v>
      </c>
      <c r="K108" s="11">
        <v>3</v>
      </c>
      <c r="L108" s="25">
        <v>2</v>
      </c>
    </row>
    <row r="109" spans="1:12" ht="15">
      <c r="A109" s="5" t="s">
        <v>361</v>
      </c>
      <c r="B109" s="6">
        <v>78</v>
      </c>
      <c r="C109" s="7" t="s">
        <v>73</v>
      </c>
      <c r="D109" s="7" t="s">
        <v>370</v>
      </c>
      <c r="E109" s="7" t="s">
        <v>371</v>
      </c>
      <c r="F109" s="8" t="s">
        <v>75</v>
      </c>
      <c r="G109" s="9" t="s">
        <v>16</v>
      </c>
      <c r="H109" s="8" t="s">
        <v>47</v>
      </c>
      <c r="I109" s="31" t="s">
        <v>372</v>
      </c>
      <c r="J109" s="22" t="s">
        <v>219</v>
      </c>
      <c r="K109" s="11">
        <v>4</v>
      </c>
      <c r="L109" s="25">
        <v>1</v>
      </c>
    </row>
    <row r="110" spans="1:12" ht="15">
      <c r="A110" s="5" t="s">
        <v>361</v>
      </c>
      <c r="B110" s="6">
        <v>26</v>
      </c>
      <c r="C110" s="7" t="s">
        <v>169</v>
      </c>
      <c r="D110" s="7" t="s">
        <v>186</v>
      </c>
      <c r="E110" s="7" t="s">
        <v>39</v>
      </c>
      <c r="F110" s="8" t="s">
        <v>130</v>
      </c>
      <c r="G110" s="9" t="s">
        <v>16</v>
      </c>
      <c r="H110" s="8" t="s">
        <v>47</v>
      </c>
      <c r="I110" s="31" t="s">
        <v>378</v>
      </c>
      <c r="J110" s="22" t="s">
        <v>219</v>
      </c>
      <c r="K110" s="11">
        <v>5</v>
      </c>
      <c r="L110" s="25">
        <v>1</v>
      </c>
    </row>
    <row r="112" spans="1:12" ht="15">
      <c r="A112" s="5" t="s">
        <v>383</v>
      </c>
      <c r="B112" s="6">
        <v>119</v>
      </c>
      <c r="C112" s="7" t="s">
        <v>20</v>
      </c>
      <c r="D112" s="7" t="s">
        <v>21</v>
      </c>
      <c r="E112" s="7" t="s">
        <v>22</v>
      </c>
      <c r="F112" s="8" t="s">
        <v>23</v>
      </c>
      <c r="G112" s="9" t="s">
        <v>16</v>
      </c>
      <c r="H112" s="8" t="s">
        <v>17</v>
      </c>
      <c r="I112" s="33" t="s">
        <v>385</v>
      </c>
      <c r="J112" s="22" t="s">
        <v>219</v>
      </c>
      <c r="K112" s="11">
        <v>1</v>
      </c>
      <c r="L112" s="25">
        <v>1</v>
      </c>
    </row>
    <row r="113" spans="1:13" ht="15">
      <c r="A113" s="5" t="s">
        <v>383</v>
      </c>
      <c r="B113" s="6">
        <v>30</v>
      </c>
      <c r="C113" s="7" t="s">
        <v>34</v>
      </c>
      <c r="D113" s="7" t="s">
        <v>35</v>
      </c>
      <c r="E113" s="7" t="s">
        <v>26</v>
      </c>
      <c r="F113" s="8" t="s">
        <v>36</v>
      </c>
      <c r="G113" s="9" t="s">
        <v>28</v>
      </c>
      <c r="H113" s="8" t="s">
        <v>17</v>
      </c>
      <c r="I113" s="33" t="s">
        <v>384</v>
      </c>
      <c r="J113" s="22" t="s">
        <v>219</v>
      </c>
      <c r="K113" s="11">
        <v>2</v>
      </c>
      <c r="M113" s="25">
        <v>1</v>
      </c>
    </row>
    <row r="114" spans="1:12" ht="15">
      <c r="A114" s="5" t="s">
        <v>383</v>
      </c>
      <c r="B114" s="6">
        <v>79</v>
      </c>
      <c r="C114" s="7" t="s">
        <v>320</v>
      </c>
      <c r="D114" s="7" t="s">
        <v>321</v>
      </c>
      <c r="E114" s="14" t="s">
        <v>99</v>
      </c>
      <c r="F114" s="8" t="s">
        <v>15</v>
      </c>
      <c r="G114" s="9" t="s">
        <v>28</v>
      </c>
      <c r="H114" s="8" t="s">
        <v>17</v>
      </c>
      <c r="I114" s="33" t="s">
        <v>386</v>
      </c>
      <c r="J114" s="22" t="s">
        <v>219</v>
      </c>
      <c r="K114" s="11">
        <v>3</v>
      </c>
      <c r="L114" s="25">
        <v>1</v>
      </c>
    </row>
    <row r="115" spans="1:12" ht="15">
      <c r="A115" s="5" t="s">
        <v>383</v>
      </c>
      <c r="B115" s="6">
        <v>115</v>
      </c>
      <c r="C115" s="7" t="s">
        <v>387</v>
      </c>
      <c r="D115" s="7" t="s">
        <v>388</v>
      </c>
      <c r="E115" s="7" t="s">
        <v>207</v>
      </c>
      <c r="F115" s="8" t="s">
        <v>27</v>
      </c>
      <c r="G115" s="9" t="s">
        <v>16</v>
      </c>
      <c r="H115" s="8" t="s">
        <v>17</v>
      </c>
      <c r="I115" s="33" t="s">
        <v>389</v>
      </c>
      <c r="J115" s="22" t="s">
        <v>219</v>
      </c>
      <c r="K115" s="11">
        <v>4</v>
      </c>
      <c r="L115" s="25">
        <v>1</v>
      </c>
    </row>
    <row r="116" spans="1:11" ht="15">
      <c r="A116" s="5"/>
      <c r="B116" s="6"/>
      <c r="C116" s="7"/>
      <c r="D116" s="7"/>
      <c r="E116" s="7"/>
      <c r="F116" s="8"/>
      <c r="G116" s="9"/>
      <c r="H116" s="8"/>
      <c r="I116" s="9"/>
      <c r="J116" s="22"/>
      <c r="K116" s="11"/>
    </row>
    <row r="117" spans="1:12" ht="15">
      <c r="A117" s="5" t="s">
        <v>383</v>
      </c>
      <c r="B117" s="6">
        <v>191</v>
      </c>
      <c r="C117" s="7" t="s">
        <v>247</v>
      </c>
      <c r="D117" s="7" t="s">
        <v>248</v>
      </c>
      <c r="E117" s="7" t="s">
        <v>14</v>
      </c>
      <c r="F117" s="8" t="s">
        <v>110</v>
      </c>
      <c r="G117" s="9" t="s">
        <v>16</v>
      </c>
      <c r="H117" s="8" t="s">
        <v>47</v>
      </c>
      <c r="I117" s="33" t="s">
        <v>393</v>
      </c>
      <c r="J117" s="22" t="s">
        <v>219</v>
      </c>
      <c r="K117" s="11">
        <v>1</v>
      </c>
      <c r="L117" s="25">
        <v>1</v>
      </c>
    </row>
    <row r="118" spans="1:13" ht="15">
      <c r="A118" s="5" t="s">
        <v>383</v>
      </c>
      <c r="B118" s="6">
        <v>81</v>
      </c>
      <c r="C118" s="12" t="s">
        <v>78</v>
      </c>
      <c r="D118" s="12" t="s">
        <v>250</v>
      </c>
      <c r="E118" s="7" t="s">
        <v>26</v>
      </c>
      <c r="F118" s="6" t="s">
        <v>110</v>
      </c>
      <c r="G118" s="9" t="s">
        <v>28</v>
      </c>
      <c r="H118" s="6" t="s">
        <v>47</v>
      </c>
      <c r="I118" s="33" t="s">
        <v>394</v>
      </c>
      <c r="J118" s="22" t="s">
        <v>219</v>
      </c>
      <c r="K118" s="11">
        <v>2</v>
      </c>
      <c r="M118" s="25">
        <v>1</v>
      </c>
    </row>
    <row r="119" spans="1:12" ht="15">
      <c r="A119" s="5" t="s">
        <v>383</v>
      </c>
      <c r="B119" s="6">
        <v>5</v>
      </c>
      <c r="C119" s="7" t="s">
        <v>203</v>
      </c>
      <c r="D119" s="7" t="s">
        <v>244</v>
      </c>
      <c r="E119" s="7" t="s">
        <v>245</v>
      </c>
      <c r="F119" s="8" t="s">
        <v>110</v>
      </c>
      <c r="G119" s="9" t="s">
        <v>28</v>
      </c>
      <c r="H119" s="8" t="s">
        <v>47</v>
      </c>
      <c r="I119" s="33" t="s">
        <v>395</v>
      </c>
      <c r="J119" s="22" t="s">
        <v>219</v>
      </c>
      <c r="K119" s="11">
        <v>3</v>
      </c>
      <c r="L119" s="25">
        <v>2</v>
      </c>
    </row>
    <row r="120" spans="1:13" ht="15">
      <c r="A120" s="5" t="s">
        <v>383</v>
      </c>
      <c r="B120" s="6">
        <v>22</v>
      </c>
      <c r="C120" s="7" t="s">
        <v>255</v>
      </c>
      <c r="D120" s="7" t="s">
        <v>256</v>
      </c>
      <c r="E120" s="7" t="s">
        <v>26</v>
      </c>
      <c r="F120" s="8" t="s">
        <v>46</v>
      </c>
      <c r="G120" s="9" t="s">
        <v>28</v>
      </c>
      <c r="H120" s="8" t="s">
        <v>47</v>
      </c>
      <c r="I120" s="33" t="s">
        <v>396</v>
      </c>
      <c r="J120" s="22" t="s">
        <v>219</v>
      </c>
      <c r="K120" s="11">
        <v>4</v>
      </c>
      <c r="M120" s="25">
        <v>1</v>
      </c>
    </row>
    <row r="121" spans="1:13" ht="15">
      <c r="A121" s="5" t="s">
        <v>383</v>
      </c>
      <c r="B121" s="6">
        <v>56</v>
      </c>
      <c r="C121" s="7" t="s">
        <v>253</v>
      </c>
      <c r="D121" s="7" t="s">
        <v>254</v>
      </c>
      <c r="E121" s="7" t="s">
        <v>113</v>
      </c>
      <c r="F121" s="8" t="s">
        <v>46</v>
      </c>
      <c r="G121" s="9" t="s">
        <v>28</v>
      </c>
      <c r="H121" s="8" t="s">
        <v>47</v>
      </c>
      <c r="I121" s="33" t="s">
        <v>392</v>
      </c>
      <c r="J121" s="22" t="s">
        <v>219</v>
      </c>
      <c r="K121" s="11">
        <v>5</v>
      </c>
      <c r="M121" s="25">
        <v>2</v>
      </c>
    </row>
    <row r="122" spans="1:12" ht="15">
      <c r="A122" s="5" t="s">
        <v>383</v>
      </c>
      <c r="B122" s="6">
        <v>164</v>
      </c>
      <c r="C122" s="7" t="s">
        <v>57</v>
      </c>
      <c r="D122" s="7" t="s">
        <v>390</v>
      </c>
      <c r="E122" s="7" t="s">
        <v>207</v>
      </c>
      <c r="F122" s="8" t="s">
        <v>46</v>
      </c>
      <c r="G122" s="9" t="s">
        <v>16</v>
      </c>
      <c r="H122" s="8" t="s">
        <v>47</v>
      </c>
      <c r="I122" s="33" t="s">
        <v>391</v>
      </c>
      <c r="J122" s="22" t="s">
        <v>219</v>
      </c>
      <c r="K122" s="11">
        <v>6</v>
      </c>
      <c r="L122" s="25">
        <v>1</v>
      </c>
    </row>
    <row r="123" spans="1:11" ht="15">
      <c r="A123" s="5"/>
      <c r="B123" s="6"/>
      <c r="C123" s="7"/>
      <c r="D123" s="7"/>
      <c r="E123" s="7"/>
      <c r="F123" s="8"/>
      <c r="G123" s="9"/>
      <c r="H123" s="8"/>
      <c r="I123" s="9"/>
      <c r="J123" s="22"/>
      <c r="K123" s="11"/>
    </row>
    <row r="124" spans="1:12" ht="15">
      <c r="A124" s="5" t="s">
        <v>383</v>
      </c>
      <c r="B124" s="6">
        <v>83</v>
      </c>
      <c r="C124" s="7" t="s">
        <v>267</v>
      </c>
      <c r="D124" s="7" t="s">
        <v>268</v>
      </c>
      <c r="E124" s="14" t="s">
        <v>87</v>
      </c>
      <c r="F124" s="8" t="s">
        <v>66</v>
      </c>
      <c r="G124" s="9" t="s">
        <v>16</v>
      </c>
      <c r="H124" s="8" t="s">
        <v>47</v>
      </c>
      <c r="I124" s="33" t="s">
        <v>401</v>
      </c>
      <c r="J124" s="22" t="s">
        <v>219</v>
      </c>
      <c r="K124" s="11">
        <v>1</v>
      </c>
      <c r="L124" s="25">
        <v>1</v>
      </c>
    </row>
    <row r="125" spans="1:13" ht="15">
      <c r="A125" s="5" t="s">
        <v>383</v>
      </c>
      <c r="B125" s="6">
        <v>88</v>
      </c>
      <c r="C125" s="7" t="s">
        <v>253</v>
      </c>
      <c r="D125" s="7" t="s">
        <v>273</v>
      </c>
      <c r="E125" s="7" t="s">
        <v>113</v>
      </c>
      <c r="F125" s="8" t="s">
        <v>51</v>
      </c>
      <c r="G125" s="9" t="s">
        <v>28</v>
      </c>
      <c r="H125" s="8" t="s">
        <v>47</v>
      </c>
      <c r="I125" s="33" t="s">
        <v>400</v>
      </c>
      <c r="J125" s="22" t="s">
        <v>219</v>
      </c>
      <c r="K125" s="11">
        <v>2</v>
      </c>
      <c r="M125" s="25">
        <v>1</v>
      </c>
    </row>
    <row r="126" spans="1:12" ht="15">
      <c r="A126" s="5" t="s">
        <v>383</v>
      </c>
      <c r="B126" s="6">
        <v>40</v>
      </c>
      <c r="C126" s="7" t="s">
        <v>397</v>
      </c>
      <c r="D126" s="7" t="s">
        <v>398</v>
      </c>
      <c r="E126" s="7" t="s">
        <v>121</v>
      </c>
      <c r="F126" s="8" t="s">
        <v>60</v>
      </c>
      <c r="G126" s="9" t="s">
        <v>16</v>
      </c>
      <c r="H126" s="8" t="s">
        <v>47</v>
      </c>
      <c r="I126" s="33" t="s">
        <v>399</v>
      </c>
      <c r="J126" s="22" t="s">
        <v>219</v>
      </c>
      <c r="K126" s="11">
        <v>3</v>
      </c>
      <c r="L126" s="25">
        <v>1</v>
      </c>
    </row>
    <row r="127" spans="1:11" ht="15">
      <c r="A127" s="5"/>
      <c r="B127" s="6"/>
      <c r="C127" s="7"/>
      <c r="D127" s="7"/>
      <c r="E127" s="7"/>
      <c r="F127" s="8"/>
      <c r="G127" s="9"/>
      <c r="H127" s="8"/>
      <c r="I127" s="9"/>
      <c r="J127" s="22" t="s">
        <v>219</v>
      </c>
      <c r="K127" s="11"/>
    </row>
    <row r="128" spans="1:13" ht="15">
      <c r="A128" s="5" t="s">
        <v>383</v>
      </c>
      <c r="B128" s="6">
        <v>73</v>
      </c>
      <c r="C128" s="7" t="s">
        <v>111</v>
      </c>
      <c r="D128" s="7" t="s">
        <v>112</v>
      </c>
      <c r="E128" s="7" t="s">
        <v>113</v>
      </c>
      <c r="F128" s="8" t="s">
        <v>60</v>
      </c>
      <c r="G128" s="9" t="s">
        <v>28</v>
      </c>
      <c r="H128" s="8" t="s">
        <v>47</v>
      </c>
      <c r="I128" s="33" t="s">
        <v>403</v>
      </c>
      <c r="J128" s="22" t="s">
        <v>219</v>
      </c>
      <c r="K128" s="11">
        <v>1</v>
      </c>
      <c r="M128" s="25">
        <v>1</v>
      </c>
    </row>
    <row r="129" spans="1:13" ht="15">
      <c r="A129" s="5" t="s">
        <v>383</v>
      </c>
      <c r="B129" s="6">
        <v>27</v>
      </c>
      <c r="C129" s="7" t="s">
        <v>275</v>
      </c>
      <c r="D129" s="7" t="s">
        <v>276</v>
      </c>
      <c r="E129" s="7" t="s">
        <v>277</v>
      </c>
      <c r="F129" s="8" t="s">
        <v>60</v>
      </c>
      <c r="G129" s="9" t="s">
        <v>28</v>
      </c>
      <c r="H129" s="8" t="s">
        <v>47</v>
      </c>
      <c r="I129" s="33" t="s">
        <v>404</v>
      </c>
      <c r="J129" s="22" t="s">
        <v>219</v>
      </c>
      <c r="K129" s="11">
        <v>2</v>
      </c>
      <c r="M129" s="25">
        <v>2</v>
      </c>
    </row>
    <row r="130" spans="1:13" ht="15">
      <c r="A130" s="5" t="s">
        <v>383</v>
      </c>
      <c r="B130" s="6">
        <v>95</v>
      </c>
      <c r="C130" s="7" t="s">
        <v>169</v>
      </c>
      <c r="D130" s="7" t="s">
        <v>406</v>
      </c>
      <c r="E130" s="7" t="s">
        <v>245</v>
      </c>
      <c r="F130" s="8" t="s">
        <v>66</v>
      </c>
      <c r="G130" s="9" t="s">
        <v>28</v>
      </c>
      <c r="H130" s="8" t="s">
        <v>47</v>
      </c>
      <c r="I130" s="33" t="s">
        <v>407</v>
      </c>
      <c r="J130" s="22" t="s">
        <v>219</v>
      </c>
      <c r="K130" s="11">
        <v>3</v>
      </c>
      <c r="M130" s="25">
        <v>1</v>
      </c>
    </row>
    <row r="131" spans="1:13" ht="15">
      <c r="A131" s="5" t="s">
        <v>383</v>
      </c>
      <c r="B131" s="6">
        <v>77</v>
      </c>
      <c r="C131" s="7" t="s">
        <v>282</v>
      </c>
      <c r="D131" s="7" t="s">
        <v>283</v>
      </c>
      <c r="E131" s="7" t="s">
        <v>284</v>
      </c>
      <c r="F131" s="8" t="s">
        <v>60</v>
      </c>
      <c r="G131" s="9" t="s">
        <v>28</v>
      </c>
      <c r="H131" s="8" t="s">
        <v>47</v>
      </c>
      <c r="I131" s="33" t="s">
        <v>405</v>
      </c>
      <c r="J131" s="22" t="s">
        <v>219</v>
      </c>
      <c r="K131" s="11">
        <v>4</v>
      </c>
      <c r="M131" s="25">
        <v>3</v>
      </c>
    </row>
    <row r="132" spans="1:13" ht="15">
      <c r="A132" s="5" t="s">
        <v>383</v>
      </c>
      <c r="B132" s="6">
        <v>9</v>
      </c>
      <c r="C132" s="7" t="s">
        <v>286</v>
      </c>
      <c r="D132" s="7" t="s">
        <v>287</v>
      </c>
      <c r="E132" s="7" t="s">
        <v>113</v>
      </c>
      <c r="F132" s="8" t="s">
        <v>60</v>
      </c>
      <c r="G132" s="9" t="s">
        <v>28</v>
      </c>
      <c r="H132" s="8" t="s">
        <v>47</v>
      </c>
      <c r="I132" s="33" t="s">
        <v>402</v>
      </c>
      <c r="J132" s="22" t="s">
        <v>219</v>
      </c>
      <c r="K132" s="11">
        <v>5</v>
      </c>
      <c r="M132" s="25">
        <v>4</v>
      </c>
    </row>
    <row r="133" spans="1:11" ht="15">
      <c r="A133" s="5"/>
      <c r="B133" s="6"/>
      <c r="C133" s="7"/>
      <c r="D133" s="7"/>
      <c r="E133" s="7"/>
      <c r="F133" s="8"/>
      <c r="G133" s="9"/>
      <c r="H133" s="8"/>
      <c r="I133" s="24"/>
      <c r="J133" s="22"/>
      <c r="K133" s="11"/>
    </row>
    <row r="134" spans="1:12" ht="15">
      <c r="A134" s="5" t="s">
        <v>383</v>
      </c>
      <c r="B134" s="6">
        <v>31</v>
      </c>
      <c r="C134" s="7" t="s">
        <v>292</v>
      </c>
      <c r="D134" s="7" t="s">
        <v>293</v>
      </c>
      <c r="E134" s="7" t="s">
        <v>294</v>
      </c>
      <c r="F134" s="8" t="s">
        <v>75</v>
      </c>
      <c r="G134" s="9" t="s">
        <v>16</v>
      </c>
      <c r="H134" s="8" t="s">
        <v>47</v>
      </c>
      <c r="I134" s="33" t="s">
        <v>410</v>
      </c>
      <c r="J134" s="22" t="s">
        <v>219</v>
      </c>
      <c r="K134" s="11">
        <v>1</v>
      </c>
      <c r="L134" s="25">
        <v>1</v>
      </c>
    </row>
    <row r="135" spans="1:12" ht="15">
      <c r="A135" s="5" t="s">
        <v>383</v>
      </c>
      <c r="B135" s="6">
        <v>69</v>
      </c>
      <c r="C135" s="7" t="s">
        <v>76</v>
      </c>
      <c r="D135" s="7" t="s">
        <v>305</v>
      </c>
      <c r="E135" s="14" t="s">
        <v>129</v>
      </c>
      <c r="F135" s="8" t="s">
        <v>88</v>
      </c>
      <c r="G135" s="9" t="s">
        <v>16</v>
      </c>
      <c r="H135" s="8" t="s">
        <v>47</v>
      </c>
      <c r="I135" s="33" t="s">
        <v>411</v>
      </c>
      <c r="J135" s="22" t="s">
        <v>219</v>
      </c>
      <c r="K135" s="11">
        <v>2</v>
      </c>
      <c r="L135" s="25">
        <v>1</v>
      </c>
    </row>
    <row r="136" spans="1:12" ht="15">
      <c r="A136" s="5" t="s">
        <v>383</v>
      </c>
      <c r="B136" s="6">
        <v>50</v>
      </c>
      <c r="C136" s="7" t="s">
        <v>61</v>
      </c>
      <c r="D136" s="7" t="s">
        <v>296</v>
      </c>
      <c r="E136" s="7" t="s">
        <v>39</v>
      </c>
      <c r="F136" s="8" t="s">
        <v>75</v>
      </c>
      <c r="G136" s="9" t="s">
        <v>16</v>
      </c>
      <c r="H136" s="8" t="s">
        <v>47</v>
      </c>
      <c r="I136" s="33" t="s">
        <v>409</v>
      </c>
      <c r="J136" s="22" t="s">
        <v>219</v>
      </c>
      <c r="K136" s="11">
        <v>3</v>
      </c>
      <c r="L136" s="25">
        <v>2</v>
      </c>
    </row>
    <row r="137" spans="1:12" ht="15">
      <c r="A137" s="5" t="s">
        <v>383</v>
      </c>
      <c r="B137" s="6">
        <v>146</v>
      </c>
      <c r="C137" s="7" t="s">
        <v>67</v>
      </c>
      <c r="D137" s="7" t="s">
        <v>307</v>
      </c>
      <c r="E137" s="14" t="s">
        <v>87</v>
      </c>
      <c r="F137" s="8" t="s">
        <v>96</v>
      </c>
      <c r="G137" s="9" t="s">
        <v>16</v>
      </c>
      <c r="H137" s="8" t="s">
        <v>47</v>
      </c>
      <c r="I137" s="33" t="s">
        <v>408</v>
      </c>
      <c r="J137" s="22" t="s">
        <v>219</v>
      </c>
      <c r="K137" s="11">
        <v>4</v>
      </c>
      <c r="L137" s="25">
        <v>1</v>
      </c>
    </row>
    <row r="138" spans="1:11" ht="15">
      <c r="A138" s="12"/>
      <c r="B138" s="6"/>
      <c r="C138" s="14"/>
      <c r="D138" s="14"/>
      <c r="E138" s="16"/>
      <c r="F138" s="9"/>
      <c r="G138" s="9"/>
      <c r="H138" s="9"/>
      <c r="I138" s="11"/>
      <c r="J138" s="6"/>
      <c r="K138" s="11"/>
    </row>
    <row r="139" spans="1:12" ht="15">
      <c r="A139" s="5" t="s">
        <v>412</v>
      </c>
      <c r="B139" s="6">
        <v>18</v>
      </c>
      <c r="C139" s="7" t="s">
        <v>322</v>
      </c>
      <c r="D139" s="7" t="s">
        <v>323</v>
      </c>
      <c r="E139" s="14" t="s">
        <v>129</v>
      </c>
      <c r="F139" s="8" t="s">
        <v>15</v>
      </c>
      <c r="G139" s="9" t="s">
        <v>16</v>
      </c>
      <c r="H139" s="8" t="s">
        <v>17</v>
      </c>
      <c r="I139" s="24">
        <v>28.95</v>
      </c>
      <c r="J139" s="30" t="s">
        <v>413</v>
      </c>
      <c r="K139" s="11">
        <v>1</v>
      </c>
      <c r="L139" s="25">
        <v>1</v>
      </c>
    </row>
    <row r="140" spans="1:13" ht="15">
      <c r="A140" s="5" t="s">
        <v>412</v>
      </c>
      <c r="B140" s="6">
        <v>7</v>
      </c>
      <c r="C140" s="7" t="s">
        <v>324</v>
      </c>
      <c r="D140" s="7" t="s">
        <v>325</v>
      </c>
      <c r="E140" s="7" t="s">
        <v>102</v>
      </c>
      <c r="F140" s="8" t="s">
        <v>15</v>
      </c>
      <c r="G140" s="9" t="s">
        <v>28</v>
      </c>
      <c r="H140" s="8" t="s">
        <v>17</v>
      </c>
      <c r="I140" s="24">
        <v>32.65</v>
      </c>
      <c r="J140" s="30" t="s">
        <v>413</v>
      </c>
      <c r="K140" s="11">
        <v>2</v>
      </c>
      <c r="M140" s="25">
        <v>1</v>
      </c>
    </row>
    <row r="141" spans="1:13" ht="15">
      <c r="A141" s="5" t="s">
        <v>412</v>
      </c>
      <c r="B141" s="6">
        <v>25</v>
      </c>
      <c r="C141" s="7" t="s">
        <v>226</v>
      </c>
      <c r="D141" s="7" t="s">
        <v>227</v>
      </c>
      <c r="E141" s="7" t="s">
        <v>14</v>
      </c>
      <c r="F141" s="8" t="s">
        <v>23</v>
      </c>
      <c r="G141" s="9" t="s">
        <v>44</v>
      </c>
      <c r="H141" s="8" t="s">
        <v>17</v>
      </c>
      <c r="I141" s="24">
        <v>32.83</v>
      </c>
      <c r="J141" s="30" t="s">
        <v>413</v>
      </c>
      <c r="K141" s="11">
        <v>3</v>
      </c>
      <c r="L141" s="25" t="s">
        <v>219</v>
      </c>
      <c r="M141" s="25" t="s">
        <v>219</v>
      </c>
    </row>
    <row r="142" spans="1:11" ht="15">
      <c r="A142" s="12"/>
      <c r="B142" s="6"/>
      <c r="C142" s="12"/>
      <c r="D142" s="12"/>
      <c r="E142" s="12"/>
      <c r="F142" s="6"/>
      <c r="G142" s="6"/>
      <c r="H142" s="6"/>
      <c r="I142" s="24"/>
      <c r="J142" s="6"/>
      <c r="K142" s="11"/>
    </row>
    <row r="143" spans="1:14" ht="15">
      <c r="A143" s="5" t="s">
        <v>412</v>
      </c>
      <c r="B143" s="6">
        <v>103</v>
      </c>
      <c r="C143" s="7" t="s">
        <v>119</v>
      </c>
      <c r="D143" s="7" t="s">
        <v>120</v>
      </c>
      <c r="E143" s="7" t="s">
        <v>14</v>
      </c>
      <c r="F143" s="9" t="s">
        <v>23</v>
      </c>
      <c r="G143" s="9" t="s">
        <v>16</v>
      </c>
      <c r="H143" s="8" t="s">
        <v>17</v>
      </c>
      <c r="I143" s="24">
        <v>27.29</v>
      </c>
      <c r="J143" s="30" t="s">
        <v>414</v>
      </c>
      <c r="K143" s="11">
        <v>1</v>
      </c>
      <c r="L143" s="25">
        <v>1</v>
      </c>
      <c r="N143" t="s">
        <v>222</v>
      </c>
    </row>
    <row r="144" spans="1:12" ht="15">
      <c r="A144" s="5" t="s">
        <v>412</v>
      </c>
      <c r="B144" s="6">
        <v>125</v>
      </c>
      <c r="C144" s="7" t="s">
        <v>332</v>
      </c>
      <c r="D144" s="7" t="s">
        <v>333</v>
      </c>
      <c r="E144" s="7" t="s">
        <v>22</v>
      </c>
      <c r="F144" s="8" t="s">
        <v>23</v>
      </c>
      <c r="G144" s="9" t="s">
        <v>16</v>
      </c>
      <c r="H144" s="8" t="s">
        <v>17</v>
      </c>
      <c r="I144" s="24">
        <v>31.47</v>
      </c>
      <c r="J144" s="30" t="s">
        <v>414</v>
      </c>
      <c r="K144" s="11">
        <v>2</v>
      </c>
      <c r="L144" s="25">
        <v>2</v>
      </c>
    </row>
    <row r="145" spans="1:13" ht="15">
      <c r="A145" s="5" t="s">
        <v>412</v>
      </c>
      <c r="B145" s="6">
        <v>185</v>
      </c>
      <c r="C145" s="7" t="s">
        <v>188</v>
      </c>
      <c r="D145" s="7" t="s">
        <v>127</v>
      </c>
      <c r="E145" s="7" t="s">
        <v>26</v>
      </c>
      <c r="F145" s="8" t="s">
        <v>23</v>
      </c>
      <c r="G145" s="9" t="s">
        <v>28</v>
      </c>
      <c r="H145" s="8" t="s">
        <v>17</v>
      </c>
      <c r="I145" s="24">
        <v>33.85</v>
      </c>
      <c r="J145" s="30" t="s">
        <v>414</v>
      </c>
      <c r="K145" s="11">
        <v>3</v>
      </c>
      <c r="M145" s="25">
        <v>1</v>
      </c>
    </row>
    <row r="147" spans="1:12" ht="15">
      <c r="A147" s="5" t="s">
        <v>412</v>
      </c>
      <c r="B147" s="6">
        <v>63</v>
      </c>
      <c r="C147" s="7" t="s">
        <v>326</v>
      </c>
      <c r="D147" s="7" t="s">
        <v>327</v>
      </c>
      <c r="E147" s="7" t="s">
        <v>14</v>
      </c>
      <c r="F147" s="8" t="s">
        <v>138</v>
      </c>
      <c r="G147" s="9" t="s">
        <v>16</v>
      </c>
      <c r="H147" s="8" t="s">
        <v>17</v>
      </c>
      <c r="I147" s="10">
        <v>29.2</v>
      </c>
      <c r="J147" s="30" t="s">
        <v>355</v>
      </c>
      <c r="K147" s="11">
        <v>1</v>
      </c>
      <c r="L147" s="25">
        <v>1</v>
      </c>
    </row>
    <row r="148" spans="1:12" ht="15">
      <c r="A148" s="5" t="s">
        <v>412</v>
      </c>
      <c r="B148" s="6">
        <v>108</v>
      </c>
      <c r="C148" s="7" t="s">
        <v>206</v>
      </c>
      <c r="D148" s="7" t="s">
        <v>65</v>
      </c>
      <c r="E148" s="14" t="s">
        <v>59</v>
      </c>
      <c r="F148" s="8" t="s">
        <v>27</v>
      </c>
      <c r="G148" s="9" t="s">
        <v>16</v>
      </c>
      <c r="H148" s="8" t="s">
        <v>17</v>
      </c>
      <c r="I148" s="24">
        <v>30.69</v>
      </c>
      <c r="J148" s="30" t="s">
        <v>355</v>
      </c>
      <c r="K148" s="11">
        <v>2</v>
      </c>
      <c r="L148" s="25">
        <v>1</v>
      </c>
    </row>
    <row r="149" spans="1:13" ht="15">
      <c r="A149" s="5" t="s">
        <v>412</v>
      </c>
      <c r="B149" s="6">
        <v>126</v>
      </c>
      <c r="C149" s="7" t="s">
        <v>415</v>
      </c>
      <c r="D149" s="7" t="s">
        <v>416</v>
      </c>
      <c r="E149" s="14" t="s">
        <v>417</v>
      </c>
      <c r="F149" s="8" t="s">
        <v>33</v>
      </c>
      <c r="G149" s="9" t="s">
        <v>28</v>
      </c>
      <c r="H149" s="8" t="s">
        <v>17</v>
      </c>
      <c r="I149" s="24">
        <v>33.43</v>
      </c>
      <c r="J149" s="30" t="s">
        <v>355</v>
      </c>
      <c r="K149" s="11">
        <v>3</v>
      </c>
      <c r="M149" s="25">
        <v>1</v>
      </c>
    </row>
    <row r="150" spans="1:12" ht="15">
      <c r="A150" s="5" t="s">
        <v>412</v>
      </c>
      <c r="B150" s="6">
        <v>115</v>
      </c>
      <c r="C150" s="7" t="s">
        <v>387</v>
      </c>
      <c r="D150" s="7" t="s">
        <v>388</v>
      </c>
      <c r="E150" s="7" t="s">
        <v>207</v>
      </c>
      <c r="F150" s="8" t="s">
        <v>27</v>
      </c>
      <c r="G150" s="9" t="s">
        <v>16</v>
      </c>
      <c r="H150" s="8" t="s">
        <v>17</v>
      </c>
      <c r="I150" s="24">
        <v>35.35</v>
      </c>
      <c r="J150" s="30" t="s">
        <v>355</v>
      </c>
      <c r="K150" s="11">
        <v>4</v>
      </c>
      <c r="L150" s="25">
        <v>2</v>
      </c>
    </row>
    <row r="151" spans="1:11" ht="15">
      <c r="A151" s="5"/>
      <c r="B151" s="6"/>
      <c r="C151" s="7"/>
      <c r="D151" s="7"/>
      <c r="E151" s="14"/>
      <c r="F151" s="8"/>
      <c r="G151" s="9"/>
      <c r="H151" s="8"/>
      <c r="I151" s="9"/>
      <c r="J151" s="6"/>
      <c r="K151" s="11"/>
    </row>
    <row r="152" spans="1:13" ht="15">
      <c r="A152" s="5" t="s">
        <v>412</v>
      </c>
      <c r="B152" s="6">
        <v>70</v>
      </c>
      <c r="C152" s="7" t="s">
        <v>12</v>
      </c>
      <c r="D152" s="7" t="s">
        <v>338</v>
      </c>
      <c r="E152" s="7" t="s">
        <v>123</v>
      </c>
      <c r="F152" s="8" t="s">
        <v>36</v>
      </c>
      <c r="G152" s="9" t="s">
        <v>44</v>
      </c>
      <c r="H152" s="8" t="s">
        <v>17</v>
      </c>
      <c r="I152" s="24">
        <v>30.77</v>
      </c>
      <c r="J152" s="30" t="s">
        <v>418</v>
      </c>
      <c r="K152" s="11">
        <v>1</v>
      </c>
      <c r="L152" s="25" t="s">
        <v>219</v>
      </c>
      <c r="M152" s="25" t="s">
        <v>219</v>
      </c>
    </row>
    <row r="153" spans="1:13" ht="15">
      <c r="A153" s="5" t="s">
        <v>412</v>
      </c>
      <c r="B153" s="6">
        <v>139</v>
      </c>
      <c r="C153" s="7" t="s">
        <v>340</v>
      </c>
      <c r="D153" s="7" t="s">
        <v>341</v>
      </c>
      <c r="E153" s="14" t="s">
        <v>146</v>
      </c>
      <c r="F153" s="8" t="s">
        <v>36</v>
      </c>
      <c r="G153" s="9" t="s">
        <v>44</v>
      </c>
      <c r="H153" s="8" t="s">
        <v>17</v>
      </c>
      <c r="I153" s="24">
        <v>31.59</v>
      </c>
      <c r="J153" s="30" t="s">
        <v>418</v>
      </c>
      <c r="K153" s="11">
        <v>2</v>
      </c>
      <c r="L153" s="25" t="s">
        <v>219</v>
      </c>
      <c r="M153" s="25" t="s">
        <v>219</v>
      </c>
    </row>
    <row r="154" spans="1:12" ht="15">
      <c r="A154" s="5" t="s">
        <v>412</v>
      </c>
      <c r="B154" s="6">
        <v>167</v>
      </c>
      <c r="C154" s="7" t="s">
        <v>336</v>
      </c>
      <c r="D154" s="7" t="s">
        <v>337</v>
      </c>
      <c r="E154" s="14" t="s">
        <v>90</v>
      </c>
      <c r="F154" s="8" t="s">
        <v>36</v>
      </c>
      <c r="G154" s="9" t="s">
        <v>16</v>
      </c>
      <c r="H154" s="8" t="s">
        <v>17</v>
      </c>
      <c r="I154" s="24">
        <v>31.75</v>
      </c>
      <c r="J154" s="30" t="s">
        <v>418</v>
      </c>
      <c r="K154" s="11">
        <v>3</v>
      </c>
      <c r="L154" s="25">
        <v>1</v>
      </c>
    </row>
    <row r="155" spans="1:12" ht="15">
      <c r="A155" s="5" t="s">
        <v>412</v>
      </c>
      <c r="B155" s="6">
        <v>64</v>
      </c>
      <c r="C155" s="7" t="s">
        <v>37</v>
      </c>
      <c r="D155" s="7" t="s">
        <v>38</v>
      </c>
      <c r="E155" s="7" t="s">
        <v>39</v>
      </c>
      <c r="F155" s="8" t="s">
        <v>36</v>
      </c>
      <c r="G155" s="9" t="s">
        <v>16</v>
      </c>
      <c r="H155" s="8" t="s">
        <v>17</v>
      </c>
      <c r="I155" s="24">
        <v>37.43</v>
      </c>
      <c r="J155" s="30" t="s">
        <v>418</v>
      </c>
      <c r="K155" s="11">
        <v>4</v>
      </c>
      <c r="L155" s="25">
        <v>2</v>
      </c>
    </row>
    <row r="156" spans="1:11" ht="15">
      <c r="A156" s="5"/>
      <c r="B156" s="6"/>
      <c r="C156" s="7"/>
      <c r="D156" s="7"/>
      <c r="E156" s="7"/>
      <c r="F156" s="8"/>
      <c r="G156" s="9"/>
      <c r="H156" s="8"/>
      <c r="I156" s="9"/>
      <c r="J156" s="6"/>
      <c r="K156" s="11"/>
    </row>
    <row r="157" spans="1:12" ht="15">
      <c r="A157" s="5" t="s">
        <v>412</v>
      </c>
      <c r="B157" s="6">
        <v>32</v>
      </c>
      <c r="C157" s="7" t="s">
        <v>45</v>
      </c>
      <c r="D157" s="7" t="s">
        <v>13</v>
      </c>
      <c r="E157" s="7" t="s">
        <v>14</v>
      </c>
      <c r="F157" s="8" t="s">
        <v>46</v>
      </c>
      <c r="G157" s="9" t="s">
        <v>16</v>
      </c>
      <c r="H157" s="8" t="s">
        <v>47</v>
      </c>
      <c r="I157" s="24">
        <v>24.36</v>
      </c>
      <c r="J157" s="30" t="s">
        <v>419</v>
      </c>
      <c r="K157" s="11">
        <v>1</v>
      </c>
      <c r="L157" s="25">
        <v>1</v>
      </c>
    </row>
    <row r="158" spans="1:12" ht="15">
      <c r="A158" s="5" t="s">
        <v>412</v>
      </c>
      <c r="B158" s="6">
        <v>17</v>
      </c>
      <c r="C158" s="7" t="s">
        <v>345</v>
      </c>
      <c r="D158" s="7" t="s">
        <v>323</v>
      </c>
      <c r="E158" s="14" t="s">
        <v>129</v>
      </c>
      <c r="F158" s="8" t="s">
        <v>51</v>
      </c>
      <c r="G158" s="9" t="s">
        <v>16</v>
      </c>
      <c r="H158" s="8" t="s">
        <v>47</v>
      </c>
      <c r="I158" s="10">
        <v>24.4</v>
      </c>
      <c r="J158" s="30" t="s">
        <v>419</v>
      </c>
      <c r="K158" s="11">
        <v>2</v>
      </c>
      <c r="L158" s="25">
        <v>1</v>
      </c>
    </row>
    <row r="159" spans="1:12" ht="15">
      <c r="A159" s="5" t="s">
        <v>412</v>
      </c>
      <c r="B159" s="6">
        <v>107</v>
      </c>
      <c r="C159" s="7" t="s">
        <v>343</v>
      </c>
      <c r="D159" s="7" t="s">
        <v>344</v>
      </c>
      <c r="E159" s="14" t="s">
        <v>87</v>
      </c>
      <c r="F159" s="8" t="s">
        <v>51</v>
      </c>
      <c r="G159" s="9" t="s">
        <v>16</v>
      </c>
      <c r="H159" s="8" t="s">
        <v>47</v>
      </c>
      <c r="I159" s="24">
        <v>24.45</v>
      </c>
      <c r="J159" s="30" t="s">
        <v>419</v>
      </c>
      <c r="K159" s="11">
        <v>3</v>
      </c>
      <c r="L159" s="25">
        <v>2</v>
      </c>
    </row>
    <row r="160" spans="1:12" ht="15">
      <c r="A160" s="5" t="s">
        <v>412</v>
      </c>
      <c r="B160" s="6">
        <v>71</v>
      </c>
      <c r="C160" s="7" t="s">
        <v>125</v>
      </c>
      <c r="D160" s="7" t="s">
        <v>212</v>
      </c>
      <c r="E160" s="14" t="s">
        <v>90</v>
      </c>
      <c r="F160" s="8" t="s">
        <v>46</v>
      </c>
      <c r="G160" s="9" t="s">
        <v>16</v>
      </c>
      <c r="H160" s="8" t="s">
        <v>47</v>
      </c>
      <c r="I160" s="24">
        <v>28.69</v>
      </c>
      <c r="J160" s="30" t="s">
        <v>419</v>
      </c>
      <c r="K160" s="11">
        <v>4</v>
      </c>
      <c r="L160" s="25">
        <v>2</v>
      </c>
    </row>
    <row r="161" spans="1:13" ht="15">
      <c r="A161" s="5" t="s">
        <v>412</v>
      </c>
      <c r="B161" s="6">
        <v>68</v>
      </c>
      <c r="C161" s="7" t="s">
        <v>174</v>
      </c>
      <c r="D161" s="7" t="s">
        <v>420</v>
      </c>
      <c r="E161" s="7" t="s">
        <v>277</v>
      </c>
      <c r="F161" s="8" t="s">
        <v>51</v>
      </c>
      <c r="G161" s="9" t="s">
        <v>28</v>
      </c>
      <c r="H161" s="8" t="s">
        <v>47</v>
      </c>
      <c r="I161" s="24">
        <v>30.34</v>
      </c>
      <c r="J161" s="30" t="s">
        <v>419</v>
      </c>
      <c r="K161" s="11">
        <v>5</v>
      </c>
      <c r="M161" s="25">
        <v>1</v>
      </c>
    </row>
    <row r="162" spans="1:11" ht="15">
      <c r="A162" s="12"/>
      <c r="B162" s="6"/>
      <c r="C162" s="12"/>
      <c r="D162" s="12"/>
      <c r="E162" s="12"/>
      <c r="F162" s="6"/>
      <c r="G162" s="6"/>
      <c r="H162" s="6"/>
      <c r="I162" s="11"/>
      <c r="J162" s="6"/>
      <c r="K162" s="11"/>
    </row>
    <row r="163" spans="1:12" ht="15">
      <c r="A163" s="5" t="s">
        <v>412</v>
      </c>
      <c r="B163" s="6">
        <v>176</v>
      </c>
      <c r="C163" s="7" t="s">
        <v>57</v>
      </c>
      <c r="D163" s="7" t="s">
        <v>91</v>
      </c>
      <c r="E163" s="14" t="s">
        <v>129</v>
      </c>
      <c r="F163" s="8" t="s">
        <v>60</v>
      </c>
      <c r="G163" s="9" t="s">
        <v>16</v>
      </c>
      <c r="H163" s="8" t="s">
        <v>47</v>
      </c>
      <c r="I163" s="24">
        <v>25.17</v>
      </c>
      <c r="J163" s="30" t="s">
        <v>421</v>
      </c>
      <c r="K163" s="11">
        <v>1</v>
      </c>
      <c r="L163" s="25">
        <v>1</v>
      </c>
    </row>
    <row r="164" spans="1:12" ht="15">
      <c r="A164" s="5" t="s">
        <v>412</v>
      </c>
      <c r="B164" s="6">
        <v>13</v>
      </c>
      <c r="C164" s="7" t="s">
        <v>348</v>
      </c>
      <c r="D164" s="7" t="s">
        <v>349</v>
      </c>
      <c r="E164" s="7" t="s">
        <v>121</v>
      </c>
      <c r="F164" s="8" t="s">
        <v>60</v>
      </c>
      <c r="G164" s="9" t="s">
        <v>16</v>
      </c>
      <c r="H164" s="8" t="s">
        <v>47</v>
      </c>
      <c r="I164" s="24">
        <v>25.47</v>
      </c>
      <c r="J164" s="30" t="s">
        <v>421</v>
      </c>
      <c r="K164" s="11">
        <v>2</v>
      </c>
      <c r="L164" s="25">
        <v>2</v>
      </c>
    </row>
    <row r="165" spans="1:13" ht="15">
      <c r="A165" s="5" t="s">
        <v>412</v>
      </c>
      <c r="B165" s="6">
        <v>53</v>
      </c>
      <c r="C165" s="7" t="s">
        <v>61</v>
      </c>
      <c r="D165" s="7" t="s">
        <v>62</v>
      </c>
      <c r="E165" s="7" t="s">
        <v>63</v>
      </c>
      <c r="F165" s="8" t="s">
        <v>60</v>
      </c>
      <c r="G165" s="9" t="s">
        <v>28</v>
      </c>
      <c r="H165" s="8" t="s">
        <v>47</v>
      </c>
      <c r="I165" s="24">
        <v>29.7</v>
      </c>
      <c r="J165" s="30" t="s">
        <v>421</v>
      </c>
      <c r="K165" s="11">
        <v>3</v>
      </c>
      <c r="M165" s="25">
        <v>1</v>
      </c>
    </row>
    <row r="166" spans="1:13" ht="15">
      <c r="A166" s="5" t="s">
        <v>412</v>
      </c>
      <c r="B166" s="6">
        <v>77</v>
      </c>
      <c r="C166" s="7" t="s">
        <v>282</v>
      </c>
      <c r="D166" s="7" t="s">
        <v>283</v>
      </c>
      <c r="E166" s="7" t="s">
        <v>284</v>
      </c>
      <c r="F166" s="8" t="s">
        <v>60</v>
      </c>
      <c r="G166" s="9" t="s">
        <v>28</v>
      </c>
      <c r="H166" s="8" t="s">
        <v>47</v>
      </c>
      <c r="I166" s="24">
        <v>31.31</v>
      </c>
      <c r="J166" s="30" t="s">
        <v>421</v>
      </c>
      <c r="K166" s="11">
        <v>5</v>
      </c>
      <c r="M166" s="25">
        <v>2</v>
      </c>
    </row>
    <row r="167" spans="1:11" ht="15">
      <c r="A167" s="12"/>
      <c r="B167" s="6"/>
      <c r="C167" s="12"/>
      <c r="D167" s="12"/>
      <c r="E167" s="12"/>
      <c r="F167" s="6"/>
      <c r="G167" s="6"/>
      <c r="H167" s="6"/>
      <c r="I167" s="11"/>
      <c r="J167" s="6"/>
      <c r="K167" s="11"/>
    </row>
    <row r="168" spans="1:12" ht="15">
      <c r="A168" s="5" t="s">
        <v>412</v>
      </c>
      <c r="B168" s="6">
        <v>177</v>
      </c>
      <c r="C168" s="7" t="s">
        <v>45</v>
      </c>
      <c r="D168" s="7" t="s">
        <v>91</v>
      </c>
      <c r="E168" s="14" t="s">
        <v>129</v>
      </c>
      <c r="F168" s="8" t="s">
        <v>66</v>
      </c>
      <c r="G168" s="9" t="s">
        <v>16</v>
      </c>
      <c r="H168" s="8" t="s">
        <v>47</v>
      </c>
      <c r="I168" s="24">
        <v>27.55</v>
      </c>
      <c r="J168" s="30" t="s">
        <v>358</v>
      </c>
      <c r="K168" s="11">
        <v>1</v>
      </c>
      <c r="L168" s="25">
        <v>1</v>
      </c>
    </row>
    <row r="169" spans="1:13" ht="15">
      <c r="A169" s="5" t="s">
        <v>412</v>
      </c>
      <c r="B169" s="6">
        <v>172</v>
      </c>
      <c r="C169" s="7" t="s">
        <v>356</v>
      </c>
      <c r="D169" s="7" t="s">
        <v>357</v>
      </c>
      <c r="E169" s="7" t="s">
        <v>95</v>
      </c>
      <c r="F169" s="8" t="s">
        <v>75</v>
      </c>
      <c r="G169" s="9" t="s">
        <v>44</v>
      </c>
      <c r="H169" s="8" t="s">
        <v>47</v>
      </c>
      <c r="I169" s="24">
        <v>29.1</v>
      </c>
      <c r="J169" s="30" t="s">
        <v>358</v>
      </c>
      <c r="K169" s="11">
        <v>2</v>
      </c>
      <c r="L169" s="25" t="s">
        <v>219</v>
      </c>
      <c r="M169" s="25" t="s">
        <v>219</v>
      </c>
    </row>
    <row r="170" spans="1:12" ht="15">
      <c r="A170" s="5" t="s">
        <v>412</v>
      </c>
      <c r="B170" s="6">
        <v>28</v>
      </c>
      <c r="C170" s="7" t="s">
        <v>57</v>
      </c>
      <c r="D170" s="7" t="s">
        <v>422</v>
      </c>
      <c r="E170" s="7" t="s">
        <v>22</v>
      </c>
      <c r="F170" s="8" t="s">
        <v>66</v>
      </c>
      <c r="G170" s="9" t="s">
        <v>16</v>
      </c>
      <c r="H170" s="8" t="s">
        <v>47</v>
      </c>
      <c r="I170" s="24">
        <v>29.14</v>
      </c>
      <c r="J170" s="30" t="s">
        <v>358</v>
      </c>
      <c r="K170" s="11">
        <v>3</v>
      </c>
      <c r="L170" s="25">
        <v>2</v>
      </c>
    </row>
    <row r="171" spans="1:12" ht="15">
      <c r="A171" s="5" t="s">
        <v>412</v>
      </c>
      <c r="B171" s="6">
        <v>190</v>
      </c>
      <c r="C171" s="7" t="s">
        <v>171</v>
      </c>
      <c r="D171" s="7" t="s">
        <v>353</v>
      </c>
      <c r="E171" s="14" t="s">
        <v>90</v>
      </c>
      <c r="F171" s="8" t="s">
        <v>66</v>
      </c>
      <c r="G171" s="9" t="s">
        <v>16</v>
      </c>
      <c r="H171" s="8" t="s">
        <v>47</v>
      </c>
      <c r="I171" s="24">
        <v>30.29</v>
      </c>
      <c r="J171" s="30" t="s">
        <v>358</v>
      </c>
      <c r="K171" s="11">
        <v>4</v>
      </c>
      <c r="L171" s="25">
        <v>3</v>
      </c>
    </row>
    <row r="172" spans="1:13" ht="15">
      <c r="A172" s="5" t="s">
        <v>412</v>
      </c>
      <c r="B172" s="6">
        <v>114</v>
      </c>
      <c r="C172" s="7" t="s">
        <v>76</v>
      </c>
      <c r="D172" s="7" t="s">
        <v>77</v>
      </c>
      <c r="E172" s="14" t="s">
        <v>69</v>
      </c>
      <c r="F172" s="8" t="s">
        <v>75</v>
      </c>
      <c r="G172" s="9" t="s">
        <v>28</v>
      </c>
      <c r="H172" s="8" t="s">
        <v>47</v>
      </c>
      <c r="I172" s="24">
        <v>32.99</v>
      </c>
      <c r="J172" s="30" t="s">
        <v>358</v>
      </c>
      <c r="K172" s="11">
        <v>5</v>
      </c>
      <c r="M172" s="25">
        <v>1</v>
      </c>
    </row>
    <row r="173" spans="1:11" ht="15">
      <c r="A173" s="12"/>
      <c r="B173" s="6"/>
      <c r="C173" s="12"/>
      <c r="D173" s="12"/>
      <c r="E173" s="12"/>
      <c r="F173" s="6"/>
      <c r="G173" s="6"/>
      <c r="H173" s="6"/>
      <c r="I173" s="11"/>
      <c r="J173" s="6"/>
      <c r="K173" s="11"/>
    </row>
    <row r="174" spans="1:12" ht="15">
      <c r="A174" s="5" t="s">
        <v>412</v>
      </c>
      <c r="B174" s="6">
        <v>41</v>
      </c>
      <c r="C174" s="7" t="s">
        <v>73</v>
      </c>
      <c r="D174" s="7" t="s">
        <v>360</v>
      </c>
      <c r="E174" s="7" t="s">
        <v>22</v>
      </c>
      <c r="F174" s="8" t="s">
        <v>82</v>
      </c>
      <c r="G174" s="9" t="s">
        <v>16</v>
      </c>
      <c r="H174" s="8" t="s">
        <v>47</v>
      </c>
      <c r="I174" s="24">
        <v>30.33</v>
      </c>
      <c r="J174" s="30" t="s">
        <v>423</v>
      </c>
      <c r="K174" s="11">
        <v>1</v>
      </c>
      <c r="L174" s="25">
        <v>1</v>
      </c>
    </row>
    <row r="175" spans="1:12" ht="15">
      <c r="A175" s="5" t="s">
        <v>412</v>
      </c>
      <c r="B175" s="6">
        <v>15</v>
      </c>
      <c r="C175" s="7" t="s">
        <v>424</v>
      </c>
      <c r="D175" s="7" t="s">
        <v>425</v>
      </c>
      <c r="E175" s="7" t="s">
        <v>22</v>
      </c>
      <c r="F175" s="8" t="s">
        <v>88</v>
      </c>
      <c r="G175" s="9" t="s">
        <v>16</v>
      </c>
      <c r="H175" s="8" t="s">
        <v>47</v>
      </c>
      <c r="I175" s="24">
        <v>30.87</v>
      </c>
      <c r="J175" s="30" t="s">
        <v>423</v>
      </c>
      <c r="K175" s="11">
        <v>2</v>
      </c>
      <c r="L175" s="25">
        <v>1</v>
      </c>
    </row>
    <row r="176" spans="1:12" ht="15">
      <c r="A176" s="5" t="s">
        <v>412</v>
      </c>
      <c r="B176" s="6">
        <v>180</v>
      </c>
      <c r="C176" s="7" t="s">
        <v>73</v>
      </c>
      <c r="D176" s="7" t="s">
        <v>359</v>
      </c>
      <c r="E176" s="7" t="s">
        <v>22</v>
      </c>
      <c r="F176" s="8" t="s">
        <v>88</v>
      </c>
      <c r="G176" s="9" t="s">
        <v>16</v>
      </c>
      <c r="H176" s="8" t="s">
        <v>47</v>
      </c>
      <c r="I176" s="24">
        <v>35.72</v>
      </c>
      <c r="J176" s="30" t="s">
        <v>423</v>
      </c>
      <c r="K176" s="11">
        <v>3</v>
      </c>
      <c r="L176" s="25">
        <v>2</v>
      </c>
    </row>
    <row r="177" spans="1:12" ht="15">
      <c r="A177" s="5" t="s">
        <v>412</v>
      </c>
      <c r="B177" s="6">
        <v>132</v>
      </c>
      <c r="C177" s="7" t="s">
        <v>83</v>
      </c>
      <c r="D177" s="7" t="s">
        <v>84</v>
      </c>
      <c r="E177" s="7" t="s">
        <v>63</v>
      </c>
      <c r="F177" s="8" t="s">
        <v>82</v>
      </c>
      <c r="G177" s="9" t="s">
        <v>16</v>
      </c>
      <c r="H177" s="8" t="s">
        <v>47</v>
      </c>
      <c r="I177" s="24">
        <v>37.03</v>
      </c>
      <c r="J177" s="30" t="s">
        <v>423</v>
      </c>
      <c r="K177" s="11">
        <v>4</v>
      </c>
      <c r="L177" s="25">
        <v>2</v>
      </c>
    </row>
    <row r="178" spans="1:11" ht="15">
      <c r="A178" s="5"/>
      <c r="B178" s="6"/>
      <c r="C178" s="7"/>
      <c r="D178" s="7"/>
      <c r="E178" s="7"/>
      <c r="F178" s="8"/>
      <c r="G178" s="9"/>
      <c r="H178" s="8"/>
      <c r="I178" s="9"/>
      <c r="J178" s="6"/>
      <c r="K178" s="11"/>
    </row>
    <row r="179" spans="1:12" ht="15">
      <c r="A179" s="5" t="s">
        <v>426</v>
      </c>
      <c r="B179" s="6">
        <v>168</v>
      </c>
      <c r="C179" s="7" t="s">
        <v>430</v>
      </c>
      <c r="D179" s="7" t="s">
        <v>431</v>
      </c>
      <c r="E179" s="7" t="s">
        <v>121</v>
      </c>
      <c r="F179" s="8" t="s">
        <v>27</v>
      </c>
      <c r="G179" s="9" t="s">
        <v>16</v>
      </c>
      <c r="H179" s="8" t="s">
        <v>17</v>
      </c>
      <c r="I179" s="31" t="s">
        <v>432</v>
      </c>
      <c r="J179" s="22" t="s">
        <v>219</v>
      </c>
      <c r="K179" s="11">
        <v>1</v>
      </c>
      <c r="L179" s="25">
        <v>1</v>
      </c>
    </row>
    <row r="180" spans="1:13" ht="15">
      <c r="A180" s="5" t="s">
        <v>426</v>
      </c>
      <c r="B180" s="6">
        <v>49</v>
      </c>
      <c r="C180" s="7" t="s">
        <v>434</v>
      </c>
      <c r="D180" s="7" t="s">
        <v>435</v>
      </c>
      <c r="E180" s="7" t="s">
        <v>277</v>
      </c>
      <c r="F180" s="8" t="s">
        <v>33</v>
      </c>
      <c r="G180" s="9" t="s">
        <v>28</v>
      </c>
      <c r="H180" s="8" t="s">
        <v>17</v>
      </c>
      <c r="I180" s="31" t="s">
        <v>436</v>
      </c>
      <c r="J180" s="22" t="s">
        <v>219</v>
      </c>
      <c r="K180" s="11">
        <v>2</v>
      </c>
      <c r="M180" s="25">
        <v>1</v>
      </c>
    </row>
    <row r="181" spans="1:12" ht="15">
      <c r="A181" s="5" t="s">
        <v>426</v>
      </c>
      <c r="B181" s="6">
        <v>157</v>
      </c>
      <c r="C181" s="7" t="s">
        <v>437</v>
      </c>
      <c r="D181" s="7" t="s">
        <v>438</v>
      </c>
      <c r="E181" s="14" t="s">
        <v>50</v>
      </c>
      <c r="F181" s="8" t="s">
        <v>36</v>
      </c>
      <c r="G181" s="9" t="s">
        <v>16</v>
      </c>
      <c r="H181" s="8" t="s">
        <v>17</v>
      </c>
      <c r="I181" s="31" t="s">
        <v>439</v>
      </c>
      <c r="J181" s="22" t="s">
        <v>219</v>
      </c>
      <c r="K181" s="11">
        <v>3</v>
      </c>
      <c r="L181" s="25">
        <v>1</v>
      </c>
    </row>
    <row r="182" spans="1:12" ht="15">
      <c r="A182" s="5" t="s">
        <v>426</v>
      </c>
      <c r="B182" s="6">
        <v>14</v>
      </c>
      <c r="C182" s="7" t="s">
        <v>367</v>
      </c>
      <c r="D182" s="7" t="s">
        <v>368</v>
      </c>
      <c r="E182" s="7" t="s">
        <v>121</v>
      </c>
      <c r="F182" s="8" t="s">
        <v>33</v>
      </c>
      <c r="G182" s="9" t="s">
        <v>16</v>
      </c>
      <c r="H182" s="8" t="s">
        <v>17</v>
      </c>
      <c r="I182" s="31" t="s">
        <v>433</v>
      </c>
      <c r="J182" s="22" t="s">
        <v>219</v>
      </c>
      <c r="K182" s="11">
        <v>4</v>
      </c>
      <c r="L182" s="25">
        <v>1</v>
      </c>
    </row>
    <row r="183" spans="1:12" ht="15">
      <c r="A183" s="5" t="s">
        <v>426</v>
      </c>
      <c r="B183" s="6">
        <v>1</v>
      </c>
      <c r="C183" s="7" t="s">
        <v>226</v>
      </c>
      <c r="D183" s="7" t="s">
        <v>428</v>
      </c>
      <c r="E183" s="14" t="s">
        <v>87</v>
      </c>
      <c r="F183" s="8" t="s">
        <v>27</v>
      </c>
      <c r="G183" s="9" t="s">
        <v>16</v>
      </c>
      <c r="H183" s="8" t="s">
        <v>17</v>
      </c>
      <c r="I183" s="31" t="s">
        <v>429</v>
      </c>
      <c r="J183" s="22" t="s">
        <v>219</v>
      </c>
      <c r="K183" s="11">
        <v>5</v>
      </c>
      <c r="L183" s="25">
        <v>2</v>
      </c>
    </row>
    <row r="184" spans="1:13" ht="15">
      <c r="A184" s="5" t="s">
        <v>426</v>
      </c>
      <c r="B184" s="6">
        <v>134</v>
      </c>
      <c r="C184" s="7" t="s">
        <v>440</v>
      </c>
      <c r="D184" s="7" t="s">
        <v>441</v>
      </c>
      <c r="E184" s="7" t="s">
        <v>442</v>
      </c>
      <c r="F184" s="8" t="s">
        <v>162</v>
      </c>
      <c r="G184" s="9" t="s">
        <v>28</v>
      </c>
      <c r="H184" s="8" t="s">
        <v>17</v>
      </c>
      <c r="I184" s="31" t="s">
        <v>443</v>
      </c>
      <c r="J184" s="22" t="s">
        <v>219</v>
      </c>
      <c r="K184" s="11">
        <v>6</v>
      </c>
      <c r="M184" s="25">
        <v>1</v>
      </c>
    </row>
    <row r="185" spans="1:12" ht="15">
      <c r="A185" s="5" t="s">
        <v>426</v>
      </c>
      <c r="B185" s="6">
        <v>184</v>
      </c>
      <c r="C185" s="7" t="s">
        <v>365</v>
      </c>
      <c r="D185" s="7" t="s">
        <v>127</v>
      </c>
      <c r="E185" s="7" t="s">
        <v>32</v>
      </c>
      <c r="F185" s="8" t="s">
        <v>138</v>
      </c>
      <c r="G185" s="9" t="s">
        <v>16</v>
      </c>
      <c r="H185" s="8" t="s">
        <v>17</v>
      </c>
      <c r="I185" s="31" t="s">
        <v>427</v>
      </c>
      <c r="J185" s="22" t="s">
        <v>219</v>
      </c>
      <c r="K185" s="11">
        <v>7</v>
      </c>
      <c r="L185" s="25">
        <v>1</v>
      </c>
    </row>
    <row r="187" spans="1:12" ht="15">
      <c r="A187" s="5" t="s">
        <v>426</v>
      </c>
      <c r="B187" s="6">
        <v>6</v>
      </c>
      <c r="C187" s="7" t="s">
        <v>258</v>
      </c>
      <c r="D187" s="7" t="s">
        <v>259</v>
      </c>
      <c r="E187" s="14" t="s">
        <v>90</v>
      </c>
      <c r="F187" s="8" t="s">
        <v>46</v>
      </c>
      <c r="G187" s="9" t="s">
        <v>16</v>
      </c>
      <c r="H187" s="8" t="s">
        <v>47</v>
      </c>
      <c r="I187" s="31" t="s">
        <v>449</v>
      </c>
      <c r="J187" s="22" t="s">
        <v>219</v>
      </c>
      <c r="K187" s="11">
        <v>1</v>
      </c>
      <c r="L187" s="25">
        <v>1</v>
      </c>
    </row>
    <row r="188" spans="1:12" ht="15">
      <c r="A188" s="5" t="s">
        <v>426</v>
      </c>
      <c r="B188" s="6">
        <v>191</v>
      </c>
      <c r="C188" s="7" t="s">
        <v>247</v>
      </c>
      <c r="D188" s="7" t="s">
        <v>248</v>
      </c>
      <c r="E188" s="7" t="s">
        <v>14</v>
      </c>
      <c r="F188" s="8" t="s">
        <v>110</v>
      </c>
      <c r="G188" s="9" t="s">
        <v>16</v>
      </c>
      <c r="H188" s="8" t="s">
        <v>47</v>
      </c>
      <c r="I188" s="31" t="s">
        <v>448</v>
      </c>
      <c r="J188" s="22" t="s">
        <v>219</v>
      </c>
      <c r="K188" s="11">
        <v>2</v>
      </c>
      <c r="L188" s="25">
        <v>1</v>
      </c>
    </row>
    <row r="189" spans="1:12" ht="15">
      <c r="A189" s="5" t="s">
        <v>426</v>
      </c>
      <c r="B189" s="6">
        <v>10</v>
      </c>
      <c r="C189" s="7" t="s">
        <v>450</v>
      </c>
      <c r="D189" s="7" t="s">
        <v>451</v>
      </c>
      <c r="E189" s="14" t="s">
        <v>452</v>
      </c>
      <c r="F189" s="8" t="s">
        <v>46</v>
      </c>
      <c r="G189" s="9" t="s">
        <v>16</v>
      </c>
      <c r="H189" s="8" t="s">
        <v>47</v>
      </c>
      <c r="I189" s="31" t="s">
        <v>453</v>
      </c>
      <c r="J189" s="22" t="s">
        <v>219</v>
      </c>
      <c r="K189" s="11">
        <v>3</v>
      </c>
      <c r="L189" s="25">
        <v>2</v>
      </c>
    </row>
    <row r="190" spans="1:12" ht="15">
      <c r="A190" s="5" t="s">
        <v>426</v>
      </c>
      <c r="B190" s="6">
        <v>182</v>
      </c>
      <c r="C190" s="7" t="s">
        <v>445</v>
      </c>
      <c r="D190" s="7" t="s">
        <v>446</v>
      </c>
      <c r="E190" s="7" t="s">
        <v>242</v>
      </c>
      <c r="F190" s="8" t="s">
        <v>110</v>
      </c>
      <c r="G190" s="9" t="s">
        <v>16</v>
      </c>
      <c r="H190" s="8" t="s">
        <v>47</v>
      </c>
      <c r="I190" s="9" t="s">
        <v>447</v>
      </c>
      <c r="J190" s="22" t="s">
        <v>219</v>
      </c>
      <c r="K190" s="11">
        <v>4</v>
      </c>
      <c r="L190" s="25">
        <v>2</v>
      </c>
    </row>
    <row r="191" spans="1:13" ht="15">
      <c r="A191" s="5" t="s">
        <v>426</v>
      </c>
      <c r="B191" s="6">
        <v>80</v>
      </c>
      <c r="C191" s="7" t="s">
        <v>78</v>
      </c>
      <c r="D191" s="7" t="s">
        <v>250</v>
      </c>
      <c r="E191" s="7" t="s">
        <v>26</v>
      </c>
      <c r="F191" s="8" t="s">
        <v>110</v>
      </c>
      <c r="G191" s="9" t="s">
        <v>28</v>
      </c>
      <c r="H191" s="8" t="s">
        <v>47</v>
      </c>
      <c r="I191" s="31" t="s">
        <v>444</v>
      </c>
      <c r="J191" s="22" t="s">
        <v>219</v>
      </c>
      <c r="K191" s="11">
        <v>5</v>
      </c>
      <c r="M191" s="25">
        <v>1</v>
      </c>
    </row>
    <row r="192" spans="1:13" ht="15">
      <c r="A192" s="5" t="s">
        <v>426</v>
      </c>
      <c r="B192" s="6">
        <v>68</v>
      </c>
      <c r="C192" s="7" t="s">
        <v>174</v>
      </c>
      <c r="D192" s="7" t="s">
        <v>420</v>
      </c>
      <c r="E192" s="7" t="s">
        <v>277</v>
      </c>
      <c r="F192" s="8" t="s">
        <v>51</v>
      </c>
      <c r="G192" s="9" t="s">
        <v>28</v>
      </c>
      <c r="H192" s="8" t="s">
        <v>47</v>
      </c>
      <c r="I192" s="31" t="s">
        <v>455</v>
      </c>
      <c r="J192" s="22" t="s">
        <v>219</v>
      </c>
      <c r="K192" s="11">
        <v>6</v>
      </c>
      <c r="M192" s="25">
        <v>1</v>
      </c>
    </row>
    <row r="193" spans="1:13" ht="15">
      <c r="A193" s="5" t="s">
        <v>426</v>
      </c>
      <c r="B193" s="6">
        <v>22</v>
      </c>
      <c r="C193" s="7" t="s">
        <v>255</v>
      </c>
      <c r="D193" s="7" t="s">
        <v>256</v>
      </c>
      <c r="E193" s="7" t="s">
        <v>26</v>
      </c>
      <c r="F193" s="8" t="s">
        <v>46</v>
      </c>
      <c r="G193" s="9" t="s">
        <v>28</v>
      </c>
      <c r="H193" s="8" t="s">
        <v>47</v>
      </c>
      <c r="I193" s="31" t="s">
        <v>454</v>
      </c>
      <c r="J193" s="22" t="s">
        <v>219</v>
      </c>
      <c r="K193" s="11">
        <v>7</v>
      </c>
      <c r="M193" s="25">
        <v>1</v>
      </c>
    </row>
    <row r="194" spans="1:12" ht="15">
      <c r="A194" s="5" t="s">
        <v>426</v>
      </c>
      <c r="B194" s="6">
        <v>186</v>
      </c>
      <c r="C194" s="7" t="s">
        <v>73</v>
      </c>
      <c r="D194" s="7" t="s">
        <v>260</v>
      </c>
      <c r="E194" s="7" t="s">
        <v>207</v>
      </c>
      <c r="F194" s="8" t="s">
        <v>51</v>
      </c>
      <c r="G194" s="9" t="s">
        <v>16</v>
      </c>
      <c r="H194" s="8" t="s">
        <v>47</v>
      </c>
      <c r="I194" s="31" t="s">
        <v>457</v>
      </c>
      <c r="J194" s="22" t="s">
        <v>219</v>
      </c>
      <c r="K194" s="11">
        <v>8</v>
      </c>
      <c r="L194" s="25">
        <v>1</v>
      </c>
    </row>
    <row r="195" spans="1:13" ht="15">
      <c r="A195" s="5" t="s">
        <v>426</v>
      </c>
      <c r="B195" s="6">
        <v>110</v>
      </c>
      <c r="C195" s="7" t="s">
        <v>270</v>
      </c>
      <c r="D195" s="7" t="s">
        <v>271</v>
      </c>
      <c r="E195" s="7" t="s">
        <v>26</v>
      </c>
      <c r="F195" s="8" t="s">
        <v>51</v>
      </c>
      <c r="G195" s="9" t="s">
        <v>28</v>
      </c>
      <c r="H195" s="8" t="s">
        <v>47</v>
      </c>
      <c r="I195" s="31" t="s">
        <v>456</v>
      </c>
      <c r="J195" s="22" t="s">
        <v>219</v>
      </c>
      <c r="K195" s="11">
        <v>9</v>
      </c>
      <c r="M195" s="25">
        <v>2</v>
      </c>
    </row>
    <row r="196" spans="1:11" ht="15">
      <c r="A196" s="12"/>
      <c r="B196" s="6"/>
      <c r="C196" s="7"/>
      <c r="D196" s="7"/>
      <c r="E196" s="7"/>
      <c r="F196" s="8"/>
      <c r="G196" s="9"/>
      <c r="H196" s="8"/>
      <c r="I196" s="9"/>
      <c r="J196" s="22"/>
      <c r="K196" s="11"/>
    </row>
    <row r="197" spans="1:13" ht="15">
      <c r="A197" s="5" t="s">
        <v>426</v>
      </c>
      <c r="B197" s="6">
        <v>170</v>
      </c>
      <c r="C197" s="7" t="s">
        <v>64</v>
      </c>
      <c r="D197" s="7" t="s">
        <v>468</v>
      </c>
      <c r="E197" s="7" t="s">
        <v>299</v>
      </c>
      <c r="F197" s="8" t="s">
        <v>60</v>
      </c>
      <c r="G197" s="9" t="s">
        <v>44</v>
      </c>
      <c r="H197" s="8" t="s">
        <v>47</v>
      </c>
      <c r="I197" s="31" t="s">
        <v>469</v>
      </c>
      <c r="J197" s="22" t="s">
        <v>219</v>
      </c>
      <c r="K197" s="11">
        <v>1</v>
      </c>
      <c r="L197" s="25" t="s">
        <v>219</v>
      </c>
      <c r="M197" s="25" t="s">
        <v>219</v>
      </c>
    </row>
    <row r="198" spans="1:13" ht="15">
      <c r="A198" s="5" t="s">
        <v>426</v>
      </c>
      <c r="B198" s="6">
        <v>38</v>
      </c>
      <c r="C198" s="7" t="s">
        <v>78</v>
      </c>
      <c r="D198" s="7" t="s">
        <v>280</v>
      </c>
      <c r="E198" s="14" t="s">
        <v>99</v>
      </c>
      <c r="F198" s="8" t="s">
        <v>60</v>
      </c>
      <c r="G198" s="9" t="s">
        <v>28</v>
      </c>
      <c r="H198" s="8" t="s">
        <v>47</v>
      </c>
      <c r="I198" s="31" t="s">
        <v>463</v>
      </c>
      <c r="J198" s="22" t="s">
        <v>219</v>
      </c>
      <c r="K198" s="11">
        <v>2</v>
      </c>
      <c r="M198" s="25">
        <v>1</v>
      </c>
    </row>
    <row r="199" spans="1:12" ht="15">
      <c r="A199" s="5" t="s">
        <v>426</v>
      </c>
      <c r="B199" s="6">
        <v>124</v>
      </c>
      <c r="C199" s="7" t="s">
        <v>93</v>
      </c>
      <c r="D199" s="7" t="s">
        <v>472</v>
      </c>
      <c r="E199" s="7" t="s">
        <v>32</v>
      </c>
      <c r="F199" s="8" t="s">
        <v>66</v>
      </c>
      <c r="G199" s="9" t="s">
        <v>16</v>
      </c>
      <c r="H199" s="8" t="s">
        <v>47</v>
      </c>
      <c r="I199" s="31" t="s">
        <v>473</v>
      </c>
      <c r="J199" s="22" t="s">
        <v>219</v>
      </c>
      <c r="K199" s="11">
        <v>3</v>
      </c>
      <c r="L199" s="25">
        <v>1</v>
      </c>
    </row>
    <row r="200" spans="1:12" ht="15">
      <c r="A200" s="5" t="s">
        <v>426</v>
      </c>
      <c r="B200" s="6">
        <v>4</v>
      </c>
      <c r="C200" s="7" t="s">
        <v>458</v>
      </c>
      <c r="D200" s="7" t="s">
        <v>459</v>
      </c>
      <c r="E200" s="7" t="s">
        <v>22</v>
      </c>
      <c r="F200" s="8" t="s">
        <v>60</v>
      </c>
      <c r="G200" s="9" t="s">
        <v>16</v>
      </c>
      <c r="H200" s="8" t="s">
        <v>47</v>
      </c>
      <c r="I200" s="31" t="s">
        <v>460</v>
      </c>
      <c r="J200" s="22" t="s">
        <v>219</v>
      </c>
      <c r="K200" s="11">
        <v>4</v>
      </c>
      <c r="L200" s="25">
        <v>1</v>
      </c>
    </row>
    <row r="201" spans="1:12" ht="15">
      <c r="A201" s="5" t="s">
        <v>426</v>
      </c>
      <c r="B201" s="6">
        <v>36</v>
      </c>
      <c r="C201" s="7" t="s">
        <v>470</v>
      </c>
      <c r="D201" s="7" t="s">
        <v>462</v>
      </c>
      <c r="E201" s="14" t="s">
        <v>129</v>
      </c>
      <c r="F201" s="8" t="s">
        <v>66</v>
      </c>
      <c r="G201" s="9" t="s">
        <v>16</v>
      </c>
      <c r="H201" s="8" t="s">
        <v>47</v>
      </c>
      <c r="I201" s="31" t="s">
        <v>471</v>
      </c>
      <c r="J201" s="22" t="s">
        <v>219</v>
      </c>
      <c r="K201" s="11">
        <v>5</v>
      </c>
      <c r="L201" s="25">
        <v>2</v>
      </c>
    </row>
    <row r="202" spans="1:12" ht="15">
      <c r="A202" s="5" t="s">
        <v>426</v>
      </c>
      <c r="B202" s="6">
        <v>40</v>
      </c>
      <c r="C202" s="7" t="s">
        <v>397</v>
      </c>
      <c r="D202" s="7" t="s">
        <v>398</v>
      </c>
      <c r="E202" s="7" t="s">
        <v>121</v>
      </c>
      <c r="F202" s="8" t="s">
        <v>60</v>
      </c>
      <c r="G202" s="9" t="s">
        <v>16</v>
      </c>
      <c r="H202" s="8" t="s">
        <v>47</v>
      </c>
      <c r="I202" s="31" t="s">
        <v>464</v>
      </c>
      <c r="J202" s="22" t="s">
        <v>219</v>
      </c>
      <c r="K202" s="11">
        <v>6</v>
      </c>
      <c r="L202" s="25">
        <v>2</v>
      </c>
    </row>
    <row r="203" spans="1:13" ht="15">
      <c r="A203" s="5" t="s">
        <v>426</v>
      </c>
      <c r="B203" s="6">
        <v>169</v>
      </c>
      <c r="C203" s="7" t="s">
        <v>232</v>
      </c>
      <c r="D203" s="7" t="s">
        <v>465</v>
      </c>
      <c r="E203" s="7" t="s">
        <v>466</v>
      </c>
      <c r="F203" s="8" t="s">
        <v>60</v>
      </c>
      <c r="G203" s="9" t="s">
        <v>28</v>
      </c>
      <c r="H203" s="8" t="s">
        <v>47</v>
      </c>
      <c r="I203" s="31" t="s">
        <v>467</v>
      </c>
      <c r="J203" s="22" t="s">
        <v>219</v>
      </c>
      <c r="K203" s="11">
        <v>7</v>
      </c>
      <c r="M203" s="25">
        <v>2</v>
      </c>
    </row>
    <row r="204" spans="1:13" ht="15">
      <c r="A204" s="5" t="s">
        <v>426</v>
      </c>
      <c r="B204" s="6">
        <v>9</v>
      </c>
      <c r="C204" s="7" t="s">
        <v>286</v>
      </c>
      <c r="D204" s="7" t="s">
        <v>287</v>
      </c>
      <c r="E204" s="7" t="s">
        <v>113</v>
      </c>
      <c r="F204" s="8" t="s">
        <v>60</v>
      </c>
      <c r="G204" s="9" t="s">
        <v>28</v>
      </c>
      <c r="H204" s="8" t="s">
        <v>47</v>
      </c>
      <c r="I204" s="31" t="s">
        <v>461</v>
      </c>
      <c r="J204" s="22" t="s">
        <v>219</v>
      </c>
      <c r="K204" s="11">
        <v>8</v>
      </c>
      <c r="M204" s="25">
        <v>3</v>
      </c>
    </row>
    <row r="205" spans="1:11" ht="15">
      <c r="A205" s="12"/>
      <c r="B205" s="6"/>
      <c r="C205" s="7"/>
      <c r="D205" s="7"/>
      <c r="E205" s="7"/>
      <c r="F205" s="8"/>
      <c r="G205" s="9"/>
      <c r="H205" s="8"/>
      <c r="I205" s="9"/>
      <c r="J205" s="22"/>
      <c r="K205" s="11"/>
    </row>
    <row r="206" spans="1:12" ht="15">
      <c r="A206" s="5" t="s">
        <v>426</v>
      </c>
      <c r="B206" s="6">
        <v>100</v>
      </c>
      <c r="C206" s="7" t="s">
        <v>302</v>
      </c>
      <c r="D206" s="7" t="s">
        <v>303</v>
      </c>
      <c r="E206" s="14" t="s">
        <v>87</v>
      </c>
      <c r="F206" s="8" t="s">
        <v>82</v>
      </c>
      <c r="G206" s="9" t="s">
        <v>16</v>
      </c>
      <c r="H206" s="8" t="s">
        <v>47</v>
      </c>
      <c r="I206" s="31" t="s">
        <v>475</v>
      </c>
      <c r="J206" s="22" t="s">
        <v>219</v>
      </c>
      <c r="K206" s="11">
        <v>1</v>
      </c>
      <c r="L206" s="25">
        <v>1</v>
      </c>
    </row>
    <row r="207" spans="1:14" ht="15">
      <c r="A207" s="5" t="s">
        <v>426</v>
      </c>
      <c r="B207" s="6">
        <v>69</v>
      </c>
      <c r="C207" s="7" t="s">
        <v>76</v>
      </c>
      <c r="D207" s="7" t="s">
        <v>305</v>
      </c>
      <c r="E207" s="14" t="s">
        <v>129</v>
      </c>
      <c r="F207" s="8" t="s">
        <v>88</v>
      </c>
      <c r="G207" s="9" t="s">
        <v>16</v>
      </c>
      <c r="H207" s="8" t="s">
        <v>47</v>
      </c>
      <c r="I207" s="31" t="s">
        <v>476</v>
      </c>
      <c r="J207" s="22" t="s">
        <v>219</v>
      </c>
      <c r="K207" s="11">
        <v>2</v>
      </c>
      <c r="L207" s="25">
        <v>1</v>
      </c>
      <c r="N207" t="s">
        <v>222</v>
      </c>
    </row>
    <row r="208" spans="1:12" ht="15">
      <c r="A208" s="5" t="s">
        <v>426</v>
      </c>
      <c r="B208" s="6">
        <v>127</v>
      </c>
      <c r="C208" s="7" t="s">
        <v>289</v>
      </c>
      <c r="D208" s="7" t="s">
        <v>290</v>
      </c>
      <c r="E208" s="14" t="s">
        <v>87</v>
      </c>
      <c r="F208" s="8" t="s">
        <v>75</v>
      </c>
      <c r="G208" s="9" t="s">
        <v>16</v>
      </c>
      <c r="H208" s="8" t="s">
        <v>47</v>
      </c>
      <c r="I208" s="31" t="s">
        <v>474</v>
      </c>
      <c r="J208" s="22" t="s">
        <v>219</v>
      </c>
      <c r="K208" s="11">
        <v>3</v>
      </c>
      <c r="L208" s="25">
        <v>1</v>
      </c>
    </row>
    <row r="210" spans="1:12" ht="15">
      <c r="A210" s="5" t="s">
        <v>477</v>
      </c>
      <c r="B210" s="6">
        <v>18</v>
      </c>
      <c r="C210" s="7" t="s">
        <v>322</v>
      </c>
      <c r="D210" s="7" t="s">
        <v>323</v>
      </c>
      <c r="E210" s="14" t="s">
        <v>129</v>
      </c>
      <c r="F210" s="8" t="s">
        <v>15</v>
      </c>
      <c r="G210" s="9" t="s">
        <v>16</v>
      </c>
      <c r="H210" s="8" t="s">
        <v>17</v>
      </c>
      <c r="I210" s="33" t="s">
        <v>479</v>
      </c>
      <c r="J210" s="22" t="s">
        <v>219</v>
      </c>
      <c r="K210" s="11">
        <v>1</v>
      </c>
      <c r="L210" s="25">
        <v>1</v>
      </c>
    </row>
    <row r="211" spans="1:14" ht="15">
      <c r="A211" s="5" t="s">
        <v>477</v>
      </c>
      <c r="B211" s="6">
        <v>63</v>
      </c>
      <c r="C211" s="7" t="s">
        <v>326</v>
      </c>
      <c r="D211" s="7" t="s">
        <v>327</v>
      </c>
      <c r="E211" s="7" t="s">
        <v>14</v>
      </c>
      <c r="F211" s="8" t="s">
        <v>138</v>
      </c>
      <c r="G211" s="9" t="s">
        <v>16</v>
      </c>
      <c r="H211" s="8" t="s">
        <v>17</v>
      </c>
      <c r="I211" s="33" t="s">
        <v>483</v>
      </c>
      <c r="J211" s="22" t="s">
        <v>219</v>
      </c>
      <c r="K211" s="11">
        <v>2</v>
      </c>
      <c r="L211" s="25">
        <v>1</v>
      </c>
      <c r="N211" t="s">
        <v>222</v>
      </c>
    </row>
    <row r="212" spans="1:12" ht="15">
      <c r="A212" s="5" t="s">
        <v>477</v>
      </c>
      <c r="B212" s="6">
        <v>108</v>
      </c>
      <c r="C212" s="7" t="s">
        <v>206</v>
      </c>
      <c r="D212" s="7" t="s">
        <v>65</v>
      </c>
      <c r="E212" s="14" t="s">
        <v>59</v>
      </c>
      <c r="F212" s="8" t="s">
        <v>27</v>
      </c>
      <c r="G212" s="9" t="s">
        <v>16</v>
      </c>
      <c r="H212" s="8" t="s">
        <v>17</v>
      </c>
      <c r="I212" s="33" t="s">
        <v>482</v>
      </c>
      <c r="J212" s="22" t="s">
        <v>219</v>
      </c>
      <c r="K212" s="11">
        <v>3</v>
      </c>
      <c r="L212" s="25">
        <v>1</v>
      </c>
    </row>
    <row r="213" spans="1:12" ht="15">
      <c r="A213" s="5" t="s">
        <v>477</v>
      </c>
      <c r="B213" s="6">
        <v>125</v>
      </c>
      <c r="C213" s="7" t="s">
        <v>332</v>
      </c>
      <c r="D213" s="7" t="s">
        <v>333</v>
      </c>
      <c r="E213" s="7" t="s">
        <v>22</v>
      </c>
      <c r="F213" s="8" t="s">
        <v>23</v>
      </c>
      <c r="G213" s="9" t="s">
        <v>16</v>
      </c>
      <c r="H213" s="8" t="s">
        <v>17</v>
      </c>
      <c r="I213" s="33" t="s">
        <v>480</v>
      </c>
      <c r="J213" s="22" t="s">
        <v>219</v>
      </c>
      <c r="K213" s="11">
        <v>4</v>
      </c>
      <c r="L213" s="25">
        <v>1</v>
      </c>
    </row>
    <row r="214" spans="1:13" ht="15">
      <c r="A214" s="5" t="s">
        <v>477</v>
      </c>
      <c r="B214" s="6">
        <v>126</v>
      </c>
      <c r="C214" s="7" t="s">
        <v>415</v>
      </c>
      <c r="D214" s="7" t="s">
        <v>416</v>
      </c>
      <c r="E214" s="14" t="s">
        <v>417</v>
      </c>
      <c r="F214" s="8" t="s">
        <v>33</v>
      </c>
      <c r="G214" s="9" t="s">
        <v>28</v>
      </c>
      <c r="H214" s="8" t="s">
        <v>17</v>
      </c>
      <c r="I214" s="33" t="s">
        <v>481</v>
      </c>
      <c r="J214" s="22" t="s">
        <v>219</v>
      </c>
      <c r="K214" s="30">
        <v>5</v>
      </c>
      <c r="M214" s="25">
        <v>1</v>
      </c>
    </row>
    <row r="215" spans="1:13" ht="15">
      <c r="A215" s="5" t="s">
        <v>477</v>
      </c>
      <c r="B215" s="6">
        <v>79</v>
      </c>
      <c r="C215" s="7" t="s">
        <v>320</v>
      </c>
      <c r="D215" s="7" t="s">
        <v>321</v>
      </c>
      <c r="E215" s="14" t="s">
        <v>99</v>
      </c>
      <c r="F215" s="8" t="s">
        <v>15</v>
      </c>
      <c r="G215" s="9" t="s">
        <v>28</v>
      </c>
      <c r="H215" s="8" t="s">
        <v>17</v>
      </c>
      <c r="I215" s="33" t="s">
        <v>478</v>
      </c>
      <c r="J215" s="22" t="s">
        <v>219</v>
      </c>
      <c r="K215" s="11">
        <v>6</v>
      </c>
      <c r="M215" s="25">
        <v>1</v>
      </c>
    </row>
    <row r="216" spans="1:11" ht="15">
      <c r="A216" s="5"/>
      <c r="B216" s="6"/>
      <c r="C216" s="7"/>
      <c r="D216" s="7"/>
      <c r="E216" s="14"/>
      <c r="F216" s="8"/>
      <c r="G216" s="9"/>
      <c r="H216" s="8"/>
      <c r="I216" s="9"/>
      <c r="J216" s="22"/>
      <c r="K216" s="11"/>
    </row>
    <row r="217" spans="1:14" ht="15">
      <c r="A217" s="5" t="s">
        <v>477</v>
      </c>
      <c r="B217" s="6">
        <v>17</v>
      </c>
      <c r="C217" s="7" t="s">
        <v>345</v>
      </c>
      <c r="D217" s="7" t="s">
        <v>323</v>
      </c>
      <c r="E217" s="14" t="s">
        <v>129</v>
      </c>
      <c r="F217" s="8" t="s">
        <v>51</v>
      </c>
      <c r="G217" s="9" t="s">
        <v>16</v>
      </c>
      <c r="H217" s="8" t="s">
        <v>47</v>
      </c>
      <c r="I217" s="24">
        <v>52.76</v>
      </c>
      <c r="J217" s="22" t="s">
        <v>219</v>
      </c>
      <c r="K217" s="11">
        <v>1</v>
      </c>
      <c r="L217" s="25">
        <v>1</v>
      </c>
      <c r="N217" t="s">
        <v>222</v>
      </c>
    </row>
    <row r="218" spans="1:12" ht="15">
      <c r="A218" s="5" t="s">
        <v>477</v>
      </c>
      <c r="B218" s="6">
        <v>176</v>
      </c>
      <c r="C218" s="7" t="s">
        <v>57</v>
      </c>
      <c r="D218" s="7" t="s">
        <v>91</v>
      </c>
      <c r="E218" s="14" t="s">
        <v>129</v>
      </c>
      <c r="F218" s="8" t="s">
        <v>60</v>
      </c>
      <c r="G218" s="9" t="s">
        <v>16</v>
      </c>
      <c r="H218" s="8" t="s">
        <v>47</v>
      </c>
      <c r="I218" s="24">
        <v>56.83</v>
      </c>
      <c r="J218" s="22" t="s">
        <v>219</v>
      </c>
      <c r="K218" s="11">
        <v>2</v>
      </c>
      <c r="L218" s="25">
        <v>1</v>
      </c>
    </row>
    <row r="219" spans="1:13" ht="15">
      <c r="A219" s="5" t="s">
        <v>477</v>
      </c>
      <c r="B219" s="6">
        <v>77</v>
      </c>
      <c r="C219" s="7" t="s">
        <v>282</v>
      </c>
      <c r="D219" s="7" t="s">
        <v>283</v>
      </c>
      <c r="E219" s="7" t="s">
        <v>284</v>
      </c>
      <c r="F219" s="8" t="s">
        <v>60</v>
      </c>
      <c r="G219" s="9" t="s">
        <v>28</v>
      </c>
      <c r="H219" s="8" t="s">
        <v>47</v>
      </c>
      <c r="I219" s="33" t="s">
        <v>485</v>
      </c>
      <c r="J219" s="22" t="s">
        <v>219</v>
      </c>
      <c r="K219" s="11">
        <v>3</v>
      </c>
      <c r="M219" s="25">
        <v>2</v>
      </c>
    </row>
    <row r="220" spans="1:12" ht="15">
      <c r="A220" s="5" t="s">
        <v>477</v>
      </c>
      <c r="B220" s="6">
        <v>164</v>
      </c>
      <c r="C220" s="7" t="s">
        <v>57</v>
      </c>
      <c r="D220" s="7" t="s">
        <v>390</v>
      </c>
      <c r="E220" s="7" t="s">
        <v>207</v>
      </c>
      <c r="F220" s="8" t="s">
        <v>46</v>
      </c>
      <c r="G220" s="9" t="s">
        <v>16</v>
      </c>
      <c r="H220" s="8" t="s">
        <v>47</v>
      </c>
      <c r="I220" s="33" t="s">
        <v>484</v>
      </c>
      <c r="J220" s="22" t="s">
        <v>219</v>
      </c>
      <c r="K220" s="11">
        <v>4</v>
      </c>
      <c r="L220" s="25">
        <v>1</v>
      </c>
    </row>
    <row r="221" spans="1:11" ht="15">
      <c r="A221" s="12"/>
      <c r="B221" s="6"/>
      <c r="C221" s="12"/>
      <c r="D221" s="12"/>
      <c r="E221" s="12"/>
      <c r="F221" s="6"/>
      <c r="G221" s="6"/>
      <c r="H221" s="6"/>
      <c r="I221" s="11"/>
      <c r="J221" s="6"/>
      <c r="K221" s="11"/>
    </row>
    <row r="222" spans="1:12" ht="15">
      <c r="A222" s="5" t="s">
        <v>477</v>
      </c>
      <c r="B222" s="6">
        <v>28</v>
      </c>
      <c r="C222" s="7" t="s">
        <v>57</v>
      </c>
      <c r="D222" s="7" t="s">
        <v>422</v>
      </c>
      <c r="E222" s="7" t="s">
        <v>22</v>
      </c>
      <c r="F222" s="8" t="s">
        <v>66</v>
      </c>
      <c r="G222" s="9" t="s">
        <v>16</v>
      </c>
      <c r="H222" s="8" t="s">
        <v>47</v>
      </c>
      <c r="I222" s="33" t="s">
        <v>486</v>
      </c>
      <c r="J222" s="22" t="s">
        <v>219</v>
      </c>
      <c r="K222" s="11">
        <v>1</v>
      </c>
      <c r="L222" s="25">
        <v>1</v>
      </c>
    </row>
    <row r="223" spans="1:13" ht="15">
      <c r="A223" s="5" t="s">
        <v>477</v>
      </c>
      <c r="B223" s="6">
        <v>58</v>
      </c>
      <c r="C223" s="7" t="s">
        <v>79</v>
      </c>
      <c r="D223" s="7" t="s">
        <v>80</v>
      </c>
      <c r="E223" s="7" t="s">
        <v>81</v>
      </c>
      <c r="F223" s="8" t="s">
        <v>82</v>
      </c>
      <c r="G223" s="9" t="s">
        <v>28</v>
      </c>
      <c r="H223" s="8" t="s">
        <v>47</v>
      </c>
      <c r="I223" s="33" t="s">
        <v>487</v>
      </c>
      <c r="J223" s="22" t="s">
        <v>219</v>
      </c>
      <c r="K223" s="11">
        <v>2</v>
      </c>
      <c r="M223" s="25">
        <v>1</v>
      </c>
    </row>
    <row r="224" spans="1:12" ht="15">
      <c r="A224" s="5" t="s">
        <v>477</v>
      </c>
      <c r="B224" s="6">
        <v>132</v>
      </c>
      <c r="C224" s="7" t="s">
        <v>83</v>
      </c>
      <c r="D224" s="7" t="s">
        <v>84</v>
      </c>
      <c r="E224" s="7" t="s">
        <v>63</v>
      </c>
      <c r="F224" s="8" t="s">
        <v>82</v>
      </c>
      <c r="G224" s="9" t="s">
        <v>16</v>
      </c>
      <c r="H224" s="8" t="s">
        <v>47</v>
      </c>
      <c r="I224" s="33" t="s">
        <v>488</v>
      </c>
      <c r="J224" s="22" t="s">
        <v>219</v>
      </c>
      <c r="K224" s="11">
        <v>3</v>
      </c>
      <c r="L224" s="25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Thrush</dc:creator>
  <cp:keywords/>
  <dc:description/>
  <cp:lastModifiedBy>Fat Face</cp:lastModifiedBy>
  <dcterms:created xsi:type="dcterms:W3CDTF">2017-06-04T17:55:09Z</dcterms:created>
  <dcterms:modified xsi:type="dcterms:W3CDTF">2017-06-05T18:34:11Z</dcterms:modified>
  <cp:category/>
  <cp:version/>
  <cp:contentType/>
  <cp:contentStatus/>
</cp:coreProperties>
</file>